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192.168.0.223\広域経営支援センター\R03\03愛知県からの周知\030901愛知県障害者雇用優良企業等の受賞候補の推薦について\01商工会あて\"/>
    </mc:Choice>
  </mc:AlternateContent>
  <xr:revisionPtr revIDLastSave="0" documentId="13_ncr:1_{CCBA34E9-8D54-4FDF-8FB1-0CE7D36A2A25}" xr6:coauthVersionLast="47" xr6:coauthVersionMax="47" xr10:uidLastSave="{00000000-0000-0000-0000-000000000000}"/>
  <bookViews>
    <workbookView xWindow="-120" yWindow="-120" windowWidth="20730" windowHeight="11160" xr2:uid="{00000000-000D-0000-FFFF-FFFF00000000}"/>
  </bookViews>
  <sheets>
    <sheet name="推薦調書　様式２ (手入力用)" sheetId="11" r:id="rId1"/>
    <sheet name="推薦調書　様式２（自動入力用）" sheetId="1" r:id="rId2"/>
    <sheet name="入力シート（令和3年度分）" sheetId="14" r:id="rId3"/>
    <sheet name="入力シート（令和2年度分）" sheetId="12" r:id="rId4"/>
    <sheet name="入力シート（平成30年度分） " sheetId="8" r:id="rId5"/>
    <sheet name="入力シート（令和元年度分）" sheetId="13" r:id="rId6"/>
    <sheet name="入力シート（平成29年度分） " sheetId="7" r:id="rId7"/>
  </sheets>
  <definedNames>
    <definedName name="_xlnm.Print_Area" localSheetId="6">'入力シート（平成29年度分） '!$A$1:$BL$125</definedName>
    <definedName name="_xlnm.Print_Area" localSheetId="4">'入力シート（平成30年度分） '!$A$1:$BL$125</definedName>
    <definedName name="_xlnm.Print_Area" localSheetId="3">'入力シート（令和2年度分）'!$A$1:$BL$89</definedName>
    <definedName name="_xlnm.Print_Area" localSheetId="2">'入力シート（令和3年度分）'!$A$1:$BF$136</definedName>
    <definedName name="_xlnm.Print_Area" localSheetId="5">'入力シート（令和元年度分）'!$A$1:$BL$89</definedName>
  </definedNames>
  <calcPr calcId="191029"/>
</workbook>
</file>

<file path=xl/calcChain.xml><?xml version="1.0" encoding="utf-8"?>
<calcChain xmlns="http://schemas.openxmlformats.org/spreadsheetml/2006/main">
  <c r="L65" i="14" l="1"/>
  <c r="N19" i="1"/>
  <c r="BN41" i="12"/>
  <c r="BI41" i="14"/>
  <c r="BH41" i="14"/>
  <c r="BH43" i="14"/>
  <c r="BG43" i="14"/>
  <c r="BG41" i="14"/>
  <c r="BH63" i="14"/>
  <c r="BG63" i="14"/>
  <c r="BI63" i="14" s="1"/>
  <c r="BH61" i="14"/>
  <c r="BG61" i="14"/>
  <c r="BI61" i="14" s="1"/>
  <c r="BI57" i="14"/>
  <c r="BH57" i="14"/>
  <c r="BG57" i="14"/>
  <c r="BH55" i="14"/>
  <c r="BG55" i="14"/>
  <c r="BI55" i="14" s="1"/>
  <c r="BH53" i="14"/>
  <c r="BG53" i="14"/>
  <c r="BI53" i="14" s="1"/>
  <c r="BH51" i="14"/>
  <c r="BG51" i="14"/>
  <c r="BI51" i="14" s="1"/>
  <c r="BH47" i="14"/>
  <c r="BG47" i="14"/>
  <c r="BI47" i="14" s="1"/>
  <c r="BH45" i="14"/>
  <c r="BI45" i="14" s="1"/>
  <c r="BG45" i="14"/>
  <c r="BM41" i="8"/>
  <c r="L19" i="1"/>
  <c r="J19" i="1"/>
  <c r="H19" i="1"/>
  <c r="F19" i="1"/>
  <c r="L18" i="1"/>
  <c r="N18" i="1"/>
  <c r="J18" i="1"/>
  <c r="H18" i="1"/>
  <c r="F18" i="1"/>
  <c r="M12" i="1"/>
  <c r="I12" i="1"/>
  <c r="I13" i="1"/>
  <c r="F14" i="1"/>
  <c r="F13" i="1"/>
  <c r="F12" i="1"/>
  <c r="L64" i="14"/>
  <c r="L67" i="12"/>
  <c r="L57" i="14"/>
  <c r="L56" i="14"/>
  <c r="L47" i="14"/>
  <c r="L67" i="14" s="1"/>
  <c r="L46" i="14"/>
  <c r="L50" i="12"/>
  <c r="L49" i="12"/>
  <c r="L36" i="13"/>
  <c r="L36" i="12"/>
  <c r="K35" i="14"/>
  <c r="BI43" i="14" l="1"/>
  <c r="BI64" i="14"/>
  <c r="I14" i="1"/>
  <c r="L66" i="14"/>
  <c r="K70" i="14"/>
  <c r="K68" i="14"/>
  <c r="N17" i="1" l="1"/>
  <c r="M13" i="1"/>
  <c r="BM63" i="7" l="1"/>
  <c r="BM61" i="7"/>
  <c r="BM57" i="7"/>
  <c r="BM55" i="7"/>
  <c r="BM53" i="7"/>
  <c r="BM51" i="7"/>
  <c r="BO51" i="7" s="1"/>
  <c r="BM47" i="7"/>
  <c r="BM45" i="7"/>
  <c r="BM43" i="7"/>
  <c r="BO43" i="7" s="1"/>
  <c r="BM41" i="7"/>
  <c r="BN63" i="7"/>
  <c r="BN61" i="7"/>
  <c r="BN57" i="7"/>
  <c r="BN55" i="7"/>
  <c r="BN53" i="7"/>
  <c r="BN51" i="7"/>
  <c r="BN47" i="7"/>
  <c r="BN45" i="7"/>
  <c r="BN43" i="7"/>
  <c r="BN41" i="7"/>
  <c r="BM63" i="8"/>
  <c r="BM61" i="8"/>
  <c r="BM57" i="8"/>
  <c r="BM55" i="8"/>
  <c r="BM53" i="8"/>
  <c r="BM51" i="8"/>
  <c r="BM47" i="8"/>
  <c r="BM45" i="8"/>
  <c r="BM43" i="8"/>
  <c r="BN63" i="8"/>
  <c r="BN61" i="8"/>
  <c r="BN57" i="8"/>
  <c r="BN55" i="8"/>
  <c r="BN53" i="8"/>
  <c r="BO53" i="8" s="1"/>
  <c r="BN51" i="8"/>
  <c r="BN47" i="8"/>
  <c r="BN45" i="8"/>
  <c r="BN43" i="8"/>
  <c r="BN41" i="8"/>
  <c r="BM63" i="12"/>
  <c r="BO63" i="12" s="1"/>
  <c r="BM61" i="12"/>
  <c r="BM57" i="12"/>
  <c r="BO57" i="12" s="1"/>
  <c r="BM55" i="12"/>
  <c r="BO55" i="12" s="1"/>
  <c r="BM53" i="12"/>
  <c r="BM51" i="12"/>
  <c r="BM47" i="12"/>
  <c r="BM45" i="12"/>
  <c r="BM43" i="12"/>
  <c r="BO43" i="12" s="1"/>
  <c r="BM41" i="12"/>
  <c r="BM63" i="13"/>
  <c r="BM61" i="13"/>
  <c r="BM57" i="13"/>
  <c r="BM55" i="13"/>
  <c r="BM53" i="13"/>
  <c r="BM51" i="13"/>
  <c r="BM47" i="13"/>
  <c r="BM45" i="13"/>
  <c r="BM43" i="13"/>
  <c r="BO43" i="13" s="1"/>
  <c r="BM41" i="13"/>
  <c r="BN63" i="13"/>
  <c r="BN61" i="13"/>
  <c r="BN57" i="13"/>
  <c r="BO57" i="13" s="1"/>
  <c r="BN55" i="13"/>
  <c r="BN53" i="13"/>
  <c r="BN51" i="13"/>
  <c r="BN47" i="13"/>
  <c r="BO47" i="13" s="1"/>
  <c r="BN45" i="13"/>
  <c r="BN43" i="13"/>
  <c r="BN41" i="13"/>
  <c r="BN63" i="12"/>
  <c r="BN61" i="12"/>
  <c r="BN57" i="12"/>
  <c r="BN55" i="12"/>
  <c r="BN53" i="12"/>
  <c r="BN51" i="12"/>
  <c r="BN47" i="12"/>
  <c r="BO47" i="12" s="1"/>
  <c r="BN45" i="12"/>
  <c r="BN43" i="12"/>
  <c r="BN75" i="13"/>
  <c r="BN75" i="12"/>
  <c r="BM75" i="8"/>
  <c r="BM73" i="8"/>
  <c r="BM73" i="7"/>
  <c r="L68" i="13"/>
  <c r="L67" i="13"/>
  <c r="L60" i="13"/>
  <c r="L59" i="13"/>
  <c r="L50" i="13"/>
  <c r="L49" i="13"/>
  <c r="BO55" i="7" l="1"/>
  <c r="BO47" i="7"/>
  <c r="BO41" i="7"/>
  <c r="BO51" i="13"/>
  <c r="BO45" i="12"/>
  <c r="BO47" i="8"/>
  <c r="BO53" i="13"/>
  <c r="BO55" i="13"/>
  <c r="BO43" i="8"/>
  <c r="BO53" i="12"/>
  <c r="BO57" i="8"/>
  <c r="BO61" i="7"/>
  <c r="BO45" i="13"/>
  <c r="BO53" i="7"/>
  <c r="BO63" i="7"/>
  <c r="BO41" i="13"/>
  <c r="BO51" i="8"/>
  <c r="BO61" i="8"/>
  <c r="BO41" i="12"/>
  <c r="BO51" i="12"/>
  <c r="BO61" i="12"/>
  <c r="BO57" i="7"/>
  <c r="BO63" i="13"/>
  <c r="BO61" i="13"/>
  <c r="BO63" i="8"/>
  <c r="BO45" i="7"/>
  <c r="BO41" i="8"/>
  <c r="BO55" i="8"/>
  <c r="BO45" i="8"/>
  <c r="L70" i="13"/>
  <c r="BN73" i="13"/>
  <c r="L69" i="13"/>
  <c r="L68" i="12"/>
  <c r="L60" i="12"/>
  <c r="L59" i="12"/>
  <c r="BO64" i="7" l="1"/>
  <c r="BO64" i="12"/>
  <c r="BO64" i="13"/>
  <c r="BN73" i="12"/>
  <c r="BO64" i="8"/>
  <c r="K71" i="13"/>
  <c r="L70" i="12"/>
  <c r="L69" i="12"/>
  <c r="BO75" i="13"/>
  <c r="K71" i="12" l="1"/>
  <c r="M14" i="1"/>
  <c r="BO75" i="12"/>
  <c r="L66" i="7" l="1"/>
  <c r="L65" i="7"/>
  <c r="L60" i="7"/>
  <c r="L59" i="7"/>
  <c r="L50" i="7"/>
  <c r="L49" i="7"/>
  <c r="L36" i="7"/>
  <c r="L66" i="8"/>
  <c r="L65" i="8"/>
  <c r="L60" i="8"/>
  <c r="L59" i="8"/>
  <c r="L50" i="8"/>
  <c r="L49" i="8"/>
  <c r="L36" i="8"/>
  <c r="L67" i="7" l="1"/>
  <c r="L69" i="7" s="1"/>
  <c r="L68" i="7"/>
  <c r="L68" i="8"/>
  <c r="L67" i="8"/>
  <c r="L69" i="8" l="1"/>
  <c r="BN75" i="8"/>
  <c r="BE66" i="8" l="1"/>
  <c r="AV66" i="8"/>
  <c r="AM66" i="8"/>
  <c r="AD66" i="8"/>
  <c r="U66" i="8"/>
  <c r="BE65" i="8"/>
  <c r="AV65" i="8"/>
  <c r="AM65" i="8"/>
  <c r="AD65" i="8"/>
  <c r="U65" i="8"/>
  <c r="BE60" i="8"/>
  <c r="AV60" i="8"/>
  <c r="AM60" i="8"/>
  <c r="AD60" i="8"/>
  <c r="U60" i="8"/>
  <c r="BE59" i="8"/>
  <c r="AV59" i="8"/>
  <c r="AM59" i="8"/>
  <c r="AD59" i="8"/>
  <c r="U59" i="8"/>
  <c r="BE50" i="8"/>
  <c r="AV50" i="8"/>
  <c r="AM50" i="8"/>
  <c r="AM68" i="8" s="1"/>
  <c r="AD50" i="8"/>
  <c r="AD68" i="8" s="1"/>
  <c r="U50" i="8"/>
  <c r="BE49" i="8"/>
  <c r="AV49" i="8"/>
  <c r="AM49" i="8"/>
  <c r="AD49" i="8"/>
  <c r="U49" i="8"/>
  <c r="BD38" i="8"/>
  <c r="AU38" i="8"/>
  <c r="BD36" i="8"/>
  <c r="AU36" i="8"/>
  <c r="AL36" i="8"/>
  <c r="AL38" i="8" s="1"/>
  <c r="AC36" i="8"/>
  <c r="AC38" i="8" s="1"/>
  <c r="T36" i="8"/>
  <c r="T38" i="8" s="1"/>
  <c r="AV67" i="8" l="1"/>
  <c r="AM67" i="8"/>
  <c r="U67" i="8"/>
  <c r="BE67" i="8"/>
  <c r="AV68" i="8"/>
  <c r="AD67" i="8"/>
  <c r="U68" i="8"/>
  <c r="BE68" i="8"/>
  <c r="BE66" i="7"/>
  <c r="AV66" i="7"/>
  <c r="AM66" i="7"/>
  <c r="AD66" i="7"/>
  <c r="U66" i="7"/>
  <c r="BE65" i="7"/>
  <c r="AV65" i="7"/>
  <c r="AM65" i="7"/>
  <c r="AD65" i="7"/>
  <c r="U65" i="7"/>
  <c r="BE60" i="7"/>
  <c r="AV60" i="7"/>
  <c r="AM60" i="7"/>
  <c r="AD60" i="7"/>
  <c r="U60" i="7"/>
  <c r="BE59" i="7"/>
  <c r="AV59" i="7"/>
  <c r="AM59" i="7"/>
  <c r="AD59" i="7"/>
  <c r="U59" i="7"/>
  <c r="BE50" i="7"/>
  <c r="BE68" i="7" s="1"/>
  <c r="AV50" i="7"/>
  <c r="AV68" i="7" s="1"/>
  <c r="AM50" i="7"/>
  <c r="AD50" i="7"/>
  <c r="U50" i="7"/>
  <c r="BE49" i="7"/>
  <c r="AV49" i="7"/>
  <c r="AM49" i="7"/>
  <c r="AD49" i="7"/>
  <c r="AD67" i="7" s="1"/>
  <c r="U49" i="7"/>
  <c r="U67" i="7" s="1"/>
  <c r="BD36" i="7"/>
  <c r="BD38" i="7" s="1"/>
  <c r="AU36" i="7"/>
  <c r="AU38" i="7" s="1"/>
  <c r="AL36" i="7"/>
  <c r="AL38" i="7" s="1"/>
  <c r="AC36" i="7"/>
  <c r="AC38" i="7" s="1"/>
  <c r="T36" i="7"/>
  <c r="BE67" i="7" l="1"/>
  <c r="U68" i="7"/>
  <c r="AM67" i="7"/>
  <c r="AD68" i="7"/>
  <c r="AV67" i="7"/>
  <c r="AM68" i="7"/>
  <c r="K71" i="8"/>
  <c r="T38" i="7"/>
  <c r="BM75" i="7" s="1"/>
  <c r="K71" i="7" l="1"/>
  <c r="BN75" i="7"/>
</calcChain>
</file>

<file path=xl/sharedStrings.xml><?xml version="1.0" encoding="utf-8"?>
<sst xmlns="http://schemas.openxmlformats.org/spreadsheetml/2006/main" count="1221" uniqueCount="194">
  <si>
    <t>②所在地</t>
  </si>
  <si>
    <t>〒</t>
  </si>
  <si>
    <t>③代表者名</t>
  </si>
  <si>
    <t>　　　　　　</t>
  </si>
  <si>
    <t>人</t>
  </si>
  <si>
    <r>
      <rPr>
        <b/>
        <sz val="10"/>
        <rFont val="ＭＳ Ｐゴシック"/>
        <family val="3"/>
        <charset val="128"/>
      </rPr>
      <t>様式第６号</t>
    </r>
    <r>
      <rPr>
        <sz val="10"/>
        <rFont val="ＭＳ 明朝"/>
        <family val="1"/>
        <charset val="128"/>
      </rPr>
      <t>（第４条関係）（表面）</t>
    </r>
    <phoneticPr fontId="10"/>
  </si>
  <si>
    <t>（日本工業規格Ａ列４）</t>
  </si>
  <si>
    <t>―</t>
  </si>
  <si>
    <t>障 害 者 雇 用 状 況 報 告 書</t>
    <phoneticPr fontId="10"/>
  </si>
  <si>
    <t>（正・副）</t>
    <rPh sb="1" eb="2">
      <t>セイ</t>
    </rPh>
    <rPh sb="3" eb="4">
      <t>フク</t>
    </rPh>
    <phoneticPr fontId="10"/>
  </si>
  <si>
    <t>平成</t>
    <rPh sb="0" eb="2">
      <t>ヘイセイ</t>
    </rPh>
    <phoneticPr fontId="10"/>
  </si>
  <si>
    <t>年</t>
    <rPh sb="0" eb="1">
      <t>ネン</t>
    </rPh>
    <phoneticPr fontId="10"/>
  </si>
  <si>
    <t>月</t>
    <rPh sb="0" eb="1">
      <t>ツキ</t>
    </rPh>
    <phoneticPr fontId="10"/>
  </si>
  <si>
    <t>日現在</t>
    <rPh sb="0" eb="1">
      <t>ニチ</t>
    </rPh>
    <rPh sb="1" eb="3">
      <t>ゲンザイ</t>
    </rPh>
    <phoneticPr fontId="10"/>
  </si>
  <si>
    <t>　 障害者の雇用の促進等に関する法律施行規則第８条の規定により、</t>
  </si>
  <si>
    <t>　 下記のとおり報告します。</t>
    <rPh sb="2" eb="4">
      <t>カキ</t>
    </rPh>
    <rPh sb="8" eb="10">
      <t>ホウコク</t>
    </rPh>
    <phoneticPr fontId="10"/>
  </si>
  <si>
    <t>日</t>
    <rPh sb="0" eb="1">
      <t>ニチ</t>
    </rPh>
    <phoneticPr fontId="10"/>
  </si>
  <si>
    <t>公共職業安定所長　殿</t>
    <rPh sb="0" eb="2">
      <t>コウキョウ</t>
    </rPh>
    <rPh sb="2" eb="3">
      <t>ショク</t>
    </rPh>
    <rPh sb="3" eb="4">
      <t>ギョウ</t>
    </rPh>
    <rPh sb="4" eb="6">
      <t>アンテイ</t>
    </rPh>
    <rPh sb="6" eb="8">
      <t>ショチョウ</t>
    </rPh>
    <rPh sb="9" eb="10">
      <t>ドノ</t>
    </rPh>
    <phoneticPr fontId="10"/>
  </si>
  <si>
    <t>Ａ　事業主</t>
  </si>
  <si>
    <t>(ふりがな)</t>
  </si>
  <si>
    <t>住　所</t>
    <rPh sb="0" eb="1">
      <t>ジュウ</t>
    </rPh>
    <rPh sb="2" eb="3">
      <t>トコロ</t>
    </rPh>
    <phoneticPr fontId="10"/>
  </si>
  <si>
    <t>①　事業
　の種類</t>
    <rPh sb="2" eb="4">
      <t>ジギョウ</t>
    </rPh>
    <rPh sb="7" eb="9">
      <t>シュルイ</t>
    </rPh>
    <phoneticPr fontId="10"/>
  </si>
  <si>
    <t>産業
分類</t>
    <rPh sb="0" eb="2">
      <t>サンギョウ</t>
    </rPh>
    <rPh sb="3" eb="5">
      <t>ブンルイ</t>
    </rPh>
    <phoneticPr fontId="10"/>
  </si>
  <si>
    <t>②
事業所
の数</t>
    <rPh sb="4" eb="5">
      <t>ショ</t>
    </rPh>
    <rPh sb="7" eb="8">
      <t>カズ</t>
    </rPh>
    <phoneticPr fontId="10"/>
  </si>
  <si>
    <t>法人名称</t>
    <rPh sb="0" eb="2">
      <t>ホウジン</t>
    </rPh>
    <rPh sb="2" eb="4">
      <t>メイショウ</t>
    </rPh>
    <phoneticPr fontId="10"/>
  </si>
  <si>
    <t xml:space="preserve"> 法人にあって
 は主たる事業
 所の所在地</t>
    <rPh sb="1" eb="3">
      <t>ホウジン</t>
    </rPh>
    <rPh sb="10" eb="11">
      <t>ヌシ</t>
    </rPh>
    <rPh sb="13" eb="15">
      <t>ジギョウ</t>
    </rPh>
    <rPh sb="17" eb="18">
      <t>トコロ</t>
    </rPh>
    <rPh sb="19" eb="22">
      <t>ショザイチ</t>
    </rPh>
    <phoneticPr fontId="10"/>
  </si>
  <si>
    <t>氏名又は代表
者氏名</t>
    <rPh sb="0" eb="2">
      <t>シメイ</t>
    </rPh>
    <rPh sb="2" eb="3">
      <t>マタ</t>
    </rPh>
    <rPh sb="4" eb="6">
      <t>ダイヒョウ</t>
    </rPh>
    <rPh sb="7" eb="8">
      <t>シャ</t>
    </rPh>
    <rPh sb="8" eb="10">
      <t>シメイ</t>
    </rPh>
    <phoneticPr fontId="10"/>
  </si>
  <si>
    <t>(TEL</t>
  </si>
  <si>
    <t>)</t>
  </si>
  <si>
    <t>　Ｂ　雇用の状況</t>
  </si>
  <si>
    <t>区     分</t>
  </si>
  <si>
    <t>合　計</t>
  </si>
  <si>
    <t>③　適用事業所番号</t>
    <rPh sb="2" eb="4">
      <t>テキヨウ</t>
    </rPh>
    <rPh sb="4" eb="7">
      <t>ジギョウショ</t>
    </rPh>
    <rPh sb="7" eb="9">
      <t>バンゴウ</t>
    </rPh>
    <phoneticPr fontId="10"/>
  </si>
  <si>
    <t>④　事業所の名称</t>
    <phoneticPr fontId="10"/>
  </si>
  <si>
    <t>⑤　事業所の所在地</t>
    <phoneticPr fontId="10"/>
  </si>
  <si>
    <t>⑥　事業の内容</t>
    <phoneticPr fontId="10"/>
  </si>
  <si>
    <t>⑦　除外率</t>
    <phoneticPr fontId="10"/>
  </si>
  <si>
    <t>％</t>
  </si>
  <si>
    <t>⑧　常用雇用労働者の数</t>
    <rPh sb="2" eb="4">
      <t>ジョウヨウ</t>
    </rPh>
    <rPh sb="4" eb="6">
      <t>コヨウ</t>
    </rPh>
    <rPh sb="6" eb="9">
      <t>ロウドウシャ</t>
    </rPh>
    <rPh sb="10" eb="11">
      <t>カズ</t>
    </rPh>
    <phoneticPr fontId="10"/>
  </si>
  <si>
    <t>(ｲ)常用雇用労働者の数
　（短時間労働者を除く）</t>
    <rPh sb="15" eb="18">
      <t>タンジカン</t>
    </rPh>
    <rPh sb="18" eb="21">
      <t>ロウドウシャ</t>
    </rPh>
    <rPh sb="22" eb="23">
      <t>ノゾ</t>
    </rPh>
    <phoneticPr fontId="10"/>
  </si>
  <si>
    <t>(ﾛ)短時間労働者の数</t>
    <rPh sb="3" eb="6">
      <t>タンジカン</t>
    </rPh>
    <rPh sb="6" eb="9">
      <t>ロウドウシャ</t>
    </rPh>
    <phoneticPr fontId="10"/>
  </si>
  <si>
    <t>(ﾊ)常用雇用労働者の数
   ((ｲ)+(ﾛ)×0.5)</t>
    <rPh sb="3" eb="5">
      <t>ジョウヨウ</t>
    </rPh>
    <rPh sb="5" eb="7">
      <t>コヨウ</t>
    </rPh>
    <phoneticPr fontId="10"/>
  </si>
  <si>
    <t>(ﾆ)法定雇用障害者の算定の基礎
　 となる労働者の数</t>
    <phoneticPr fontId="10"/>
  </si>
  <si>
    <t>⑨　常用雇用身体障害者、知的障害者及び精神障害者の数</t>
    <rPh sb="19" eb="21">
      <t>セイシン</t>
    </rPh>
    <rPh sb="21" eb="24">
      <t>ショウガイシャ</t>
    </rPh>
    <phoneticPr fontId="10"/>
  </si>
  <si>
    <t>(ﾎ)重度身体障害者の数</t>
    <phoneticPr fontId="10"/>
  </si>
  <si>
    <t>（</t>
  </si>
  <si>
    <t>）</t>
  </si>
  <si>
    <t>(ﾍ)重度身体障害者以外の
   身体障害者の数</t>
    <phoneticPr fontId="10"/>
  </si>
  <si>
    <t>(ﾄ)重度身体障害者である
   短時間労働者の数</t>
    <rPh sb="3" eb="5">
      <t>ジュウド</t>
    </rPh>
    <rPh sb="5" eb="7">
      <t>シンタイ</t>
    </rPh>
    <rPh sb="7" eb="10">
      <t>ショウガイシャ</t>
    </rPh>
    <rPh sb="17" eb="20">
      <t>タンジカン</t>
    </rPh>
    <rPh sb="20" eb="23">
      <t>ロウドウシャ</t>
    </rPh>
    <phoneticPr fontId="10"/>
  </si>
  <si>
    <t>(ﾁ)重度身体障害者以外の身体障
   害者である短時間労働者の数</t>
    <rPh sb="3" eb="5">
      <t>ジュウド</t>
    </rPh>
    <rPh sb="5" eb="7">
      <t>シンタイ</t>
    </rPh>
    <rPh sb="7" eb="10">
      <t>ショウガイシャ</t>
    </rPh>
    <rPh sb="10" eb="12">
      <t>イガイ</t>
    </rPh>
    <rPh sb="13" eb="15">
      <t>シンタイ</t>
    </rPh>
    <rPh sb="15" eb="16">
      <t>ショウ</t>
    </rPh>
    <rPh sb="20" eb="21">
      <t>ガイ</t>
    </rPh>
    <rPh sb="25" eb="28">
      <t>タンジカン</t>
    </rPh>
    <rPh sb="28" eb="31">
      <t>ロウドウシャ</t>
    </rPh>
    <phoneticPr fontId="10"/>
  </si>
  <si>
    <t>(ﾘ)身体障害者の数</t>
    <phoneticPr fontId="10"/>
  </si>
  <si>
    <t xml:space="preserve">   ((ﾎ)×2+(ﾍ)+(ﾄ)+(ﾁ)×0.5)</t>
    <phoneticPr fontId="10"/>
  </si>
  <si>
    <t>(ﾇ)重度知的障害者の数</t>
    <phoneticPr fontId="10"/>
  </si>
  <si>
    <t>(ﾙ)重度知的障害者以外の
   知的障害者の数</t>
    <phoneticPr fontId="10"/>
  </si>
  <si>
    <t>(ｦ)重度知的障害者である
   短時間労働者の数</t>
    <rPh sb="17" eb="20">
      <t>タンジカン</t>
    </rPh>
    <rPh sb="20" eb="23">
      <t>ロウドウシャ</t>
    </rPh>
    <phoneticPr fontId="10"/>
  </si>
  <si>
    <t>(ﾜ)重度知的障害者以外の知的障
   害者である短時間労働者の数</t>
    <rPh sb="13" eb="15">
      <t>チテキ</t>
    </rPh>
    <rPh sb="15" eb="16">
      <t>ショウ</t>
    </rPh>
    <rPh sb="20" eb="21">
      <t>ガイ</t>
    </rPh>
    <rPh sb="25" eb="28">
      <t>タンジカン</t>
    </rPh>
    <rPh sb="28" eb="31">
      <t>ロウドウシャ</t>
    </rPh>
    <phoneticPr fontId="10"/>
  </si>
  <si>
    <t>(ｶ)知的障害者の数</t>
    <phoneticPr fontId="10"/>
  </si>
  <si>
    <t xml:space="preserve">   ((ﾇ)×2+(ﾙ)+(ｦ)+(ﾜ)×0.5)</t>
    <phoneticPr fontId="10"/>
  </si>
  <si>
    <t>(ﾖ)精神障害者の数</t>
    <rPh sb="3" eb="5">
      <t>セイシン</t>
    </rPh>
    <rPh sb="5" eb="8">
      <t>ショウガイシャ</t>
    </rPh>
    <rPh sb="9" eb="10">
      <t>カズ</t>
    </rPh>
    <phoneticPr fontId="10"/>
  </si>
  <si>
    <t>(ﾀ)精神障害者である
   短時間労働者の数</t>
    <rPh sb="3" eb="5">
      <t>セイシン</t>
    </rPh>
    <rPh sb="5" eb="8">
      <t>ショウガイシャ</t>
    </rPh>
    <rPh sb="15" eb="18">
      <t>タンジカン</t>
    </rPh>
    <rPh sb="18" eb="21">
      <t>ロウドウシャ</t>
    </rPh>
    <rPh sb="22" eb="23">
      <t>カズ</t>
    </rPh>
    <phoneticPr fontId="10"/>
  </si>
  <si>
    <t>(ﾚ)精神障害者の数</t>
    <rPh sb="3" eb="5">
      <t>セイシン</t>
    </rPh>
    <rPh sb="5" eb="8">
      <t>ショウガイシャ</t>
    </rPh>
    <rPh sb="9" eb="10">
      <t>カズ</t>
    </rPh>
    <phoneticPr fontId="10"/>
  </si>
  <si>
    <t>　((ﾖ)+(ﾀ)×0.5)</t>
    <phoneticPr fontId="10"/>
  </si>
  <si>
    <r>
      <t>⑩　　　     計</t>
    </r>
    <r>
      <rPr>
        <sz val="8"/>
        <rFont val="Century"/>
        <family val="1"/>
      </rPr>
      <t/>
    </r>
    <phoneticPr fontId="10"/>
  </si>
  <si>
    <t xml:space="preserve">  (⑨の(ﾘ)+⑨の(ｶ)+⑨の(ﾚ))</t>
    <phoneticPr fontId="10"/>
  </si>
  <si>
    <t xml:space="preserve">⑪ 実雇用率  </t>
    <phoneticPr fontId="10"/>
  </si>
  <si>
    <t xml:space="preserve"> (⑩/⑧の(ﾆ)×100) </t>
    <phoneticPr fontId="10"/>
  </si>
  <si>
    <t>⑫　身体障害者、知的障害者又は
　精神障害者の不足数
　(⑧の(ﾆ)×法定雇用率-⑩)</t>
    <rPh sb="2" eb="4">
      <t>シンタイ</t>
    </rPh>
    <rPh sb="4" eb="6">
      <t>ショウガイ</t>
    </rPh>
    <rPh sb="6" eb="7">
      <t>シャ</t>
    </rPh>
    <rPh sb="23" eb="25">
      <t>フソク</t>
    </rPh>
    <rPh sb="25" eb="26">
      <t>スウ</t>
    </rPh>
    <rPh sb="35" eb="37">
      <t>ホウテイ</t>
    </rPh>
    <rPh sb="37" eb="39">
      <t>コヨウ</t>
    </rPh>
    <rPh sb="39" eb="40">
      <t>リツ</t>
    </rPh>
    <phoneticPr fontId="10"/>
  </si>
  <si>
    <t xml:space="preserve"> Ｄ 障害者
 雇用推進者
</t>
  </si>
  <si>
    <t>役職名</t>
  </si>
  <si>
    <t>氏名</t>
    <rPh sb="0" eb="2">
      <t>シメイ</t>
    </rPh>
    <phoneticPr fontId="10"/>
  </si>
  <si>
    <t>Ｅ 記入
担当者</t>
    <rPh sb="2" eb="4">
      <t>キニュウ</t>
    </rPh>
    <rPh sb="5" eb="8">
      <t>タントウシャ</t>
    </rPh>
    <phoneticPr fontId="10"/>
  </si>
  <si>
    <t xml:space="preserve">所属部課名 </t>
    <rPh sb="0" eb="1">
      <t>トコロ</t>
    </rPh>
    <rPh sb="1" eb="2">
      <t>ゾク</t>
    </rPh>
    <rPh sb="2" eb="4">
      <t>ブカ</t>
    </rPh>
    <rPh sb="4" eb="5">
      <t>メイ</t>
    </rPh>
    <phoneticPr fontId="10"/>
  </si>
  <si>
    <t>法定雇用数</t>
    <rPh sb="0" eb="2">
      <t>ホウテイ</t>
    </rPh>
    <rPh sb="2" eb="4">
      <t>コヨウ</t>
    </rPh>
    <rPh sb="4" eb="5">
      <t>スウ</t>
    </rPh>
    <phoneticPr fontId="10"/>
  </si>
  <si>
    <t>不足数</t>
    <rPh sb="0" eb="2">
      <t>フソク</t>
    </rPh>
    <rPh sb="2" eb="3">
      <t>スウ</t>
    </rPh>
    <phoneticPr fontId="10"/>
  </si>
  <si>
    <t>　　　　（記載上の留意事項は、裏面にあります。）</t>
    <rPh sb="5" eb="7">
      <t>キサイ</t>
    </rPh>
    <rPh sb="7" eb="8">
      <t>ジョウ</t>
    </rPh>
    <rPh sb="9" eb="11">
      <t>リュウイ</t>
    </rPh>
    <rPh sb="11" eb="13">
      <t>ジコウ</t>
    </rPh>
    <rPh sb="15" eb="17">
      <t>ウラメン</t>
    </rPh>
    <phoneticPr fontId="10"/>
  </si>
  <si>
    <t>※（　）表示は不足０</t>
    <rPh sb="4" eb="6">
      <t>ヒョウジ</t>
    </rPh>
    <rPh sb="7" eb="9">
      <t>フソク</t>
    </rPh>
    <phoneticPr fontId="10"/>
  </si>
  <si>
    <t>安定所
処理欄</t>
    <rPh sb="0" eb="3">
      <t>アンテイジョ</t>
    </rPh>
    <rPh sb="4" eb="6">
      <t>ショリ</t>
    </rPh>
    <rPh sb="6" eb="7">
      <t>ラン</t>
    </rPh>
    <phoneticPr fontId="10"/>
  </si>
  <si>
    <t>人</t>
    <rPh sb="0" eb="1">
      <t>ニン</t>
    </rPh>
    <phoneticPr fontId="6"/>
  </si>
  <si>
    <t>平成23年度</t>
    <rPh sb="0" eb="2">
      <t>ヘイセイ</t>
    </rPh>
    <rPh sb="4" eb="5">
      <t>ネン</t>
    </rPh>
    <rPh sb="5" eb="6">
      <t>ド</t>
    </rPh>
    <phoneticPr fontId="6"/>
  </si>
  <si>
    <t>平成24年度</t>
    <rPh sb="0" eb="2">
      <t>ヘイセイ</t>
    </rPh>
    <rPh sb="4" eb="6">
      <t>ネンド</t>
    </rPh>
    <phoneticPr fontId="6"/>
  </si>
  <si>
    <t>平成25年度</t>
    <rPh sb="0" eb="2">
      <t>ヘイセイ</t>
    </rPh>
    <rPh sb="4" eb="6">
      <t>ネンド</t>
    </rPh>
    <phoneticPr fontId="6"/>
  </si>
  <si>
    <t>平成26年度</t>
    <rPh sb="0" eb="2">
      <t>ヘイセイ</t>
    </rPh>
    <rPh sb="4" eb="6">
      <t>ネンド</t>
    </rPh>
    <phoneticPr fontId="6"/>
  </si>
  <si>
    <t>平成27年度</t>
    <rPh sb="0" eb="2">
      <t>ヘイセイ</t>
    </rPh>
    <rPh sb="4" eb="6">
      <t>ネンド</t>
    </rPh>
    <phoneticPr fontId="6"/>
  </si>
  <si>
    <t>人</t>
    <rPh sb="0" eb="1">
      <t>ニン</t>
    </rPh>
    <phoneticPr fontId="6"/>
  </si>
  <si>
    <t>①事業所名</t>
    <phoneticPr fontId="6"/>
  </si>
  <si>
    <t>%</t>
    <phoneticPr fontId="6"/>
  </si>
  <si>
    <t>人</t>
    <rPh sb="0" eb="1">
      <t>ニン</t>
    </rPh>
    <phoneticPr fontId="6"/>
  </si>
  <si>
    <t>Ｃ　事業所別の内訳</t>
    <rPh sb="2" eb="5">
      <t>ジギョウショ</t>
    </rPh>
    <rPh sb="5" eb="6">
      <t>ベツ</t>
    </rPh>
    <phoneticPr fontId="6"/>
  </si>
  <si>
    <t>⑤換算後の常用雇用障害者数</t>
    <rPh sb="1" eb="3">
      <t>カンサン</t>
    </rPh>
    <rPh sb="3" eb="4">
      <t>ゴ</t>
    </rPh>
    <rPh sb="5" eb="7">
      <t>ジョウヨウ</t>
    </rPh>
    <rPh sb="7" eb="9">
      <t>コヨウ</t>
    </rPh>
    <rPh sb="9" eb="12">
      <t>ショウガイシャ</t>
    </rPh>
    <rPh sb="12" eb="13">
      <t>スウ</t>
    </rPh>
    <phoneticPr fontId="6"/>
  </si>
  <si>
    <t>推   　　  薦   　　  調 　　    書</t>
    <rPh sb="0" eb="1">
      <t>スイ</t>
    </rPh>
    <rPh sb="8" eb="9">
      <t>ススム</t>
    </rPh>
    <rPh sb="16" eb="17">
      <t>チョウ</t>
    </rPh>
    <rPh sb="24" eb="25">
      <t>ショ</t>
    </rPh>
    <phoneticPr fontId="6"/>
  </si>
  <si>
    <t>所属</t>
    <rPh sb="0" eb="2">
      <t>ショゾク</t>
    </rPh>
    <phoneticPr fontId="6"/>
  </si>
  <si>
    <t>担当</t>
    <rPh sb="0" eb="2">
      <t>タントウ</t>
    </rPh>
    <phoneticPr fontId="6"/>
  </si>
  <si>
    <t>電話</t>
    <rPh sb="0" eb="2">
      <t>デンワ</t>
    </rPh>
    <phoneticPr fontId="6"/>
  </si>
  <si>
    <t>FAX</t>
    <phoneticPr fontId="6"/>
  </si>
  <si>
    <t>〒</t>
    <phoneticPr fontId="6"/>
  </si>
  <si>
    <t>℡</t>
    <phoneticPr fontId="6"/>
  </si>
  <si>
    <t>（ふりがな）</t>
    <phoneticPr fontId="6"/>
  </si>
  <si>
    <t>人</t>
    <rPh sb="0" eb="1">
      <t>ニン</t>
    </rPh>
    <phoneticPr fontId="6"/>
  </si>
  <si>
    <t>⑫労働関係の表彰歴</t>
    <rPh sb="1" eb="3">
      <t>ロウドウ</t>
    </rPh>
    <rPh sb="3" eb="5">
      <t>カンケイ</t>
    </rPh>
    <rPh sb="6" eb="8">
      <t>ヒョウショウ</t>
    </rPh>
    <rPh sb="8" eb="9">
      <t>レキ</t>
    </rPh>
    <phoneticPr fontId="6"/>
  </si>
  <si>
    <t>－</t>
    <phoneticPr fontId="6"/>
  </si>
  <si>
    <t>④法定雇用障害者の算定の基礎となる労働者の数</t>
    <rPh sb="1" eb="3">
      <t>ホウテイ</t>
    </rPh>
    <rPh sb="3" eb="5">
      <t>コヨウ</t>
    </rPh>
    <rPh sb="5" eb="8">
      <t>ショウガイシャ</t>
    </rPh>
    <rPh sb="9" eb="11">
      <t>サンテイ</t>
    </rPh>
    <rPh sb="12" eb="14">
      <t>キソ</t>
    </rPh>
    <rPh sb="17" eb="20">
      <t>ロウドウシャ</t>
    </rPh>
    <rPh sb="21" eb="22">
      <t>カズ</t>
    </rPh>
    <phoneticPr fontId="6"/>
  </si>
  <si>
    <t>（ふりがな）</t>
    <phoneticPr fontId="6"/>
  </si>
  <si>
    <t>常用労働者雇用状況</t>
    <rPh sb="0" eb="2">
      <t>ジョウヨウ</t>
    </rPh>
    <rPh sb="2" eb="5">
      <t>ロウドウシャ</t>
    </rPh>
    <rPh sb="5" eb="7">
      <t>コヨウ</t>
    </rPh>
    <rPh sb="7" eb="9">
      <t>ジョウキョウ</t>
    </rPh>
    <phoneticPr fontId="6"/>
  </si>
  <si>
    <t>障害者の雇用状況（実人数）</t>
    <rPh sb="0" eb="3">
      <t>ショウガイシャ</t>
    </rPh>
    <rPh sb="4" eb="6">
      <t>コヨウ</t>
    </rPh>
    <rPh sb="6" eb="8">
      <t>ジョウキョウ</t>
    </rPh>
    <rPh sb="9" eb="10">
      <t>ジツ</t>
    </rPh>
    <rPh sb="10" eb="12">
      <t>ニンズウ</t>
    </rPh>
    <phoneticPr fontId="6"/>
  </si>
  <si>
    <t>注）・④には、障害者雇用状況報告書の【B雇用の状況　⑧(ニ)】の数値を年度毎に入れること。</t>
    <rPh sb="0" eb="1">
      <t>チュウ</t>
    </rPh>
    <rPh sb="7" eb="10">
      <t>ショウガイシャ</t>
    </rPh>
    <rPh sb="10" eb="12">
      <t>コヨウ</t>
    </rPh>
    <rPh sb="12" eb="14">
      <t>ジョウキョウ</t>
    </rPh>
    <rPh sb="14" eb="17">
      <t>ホウコクショ</t>
    </rPh>
    <rPh sb="20" eb="22">
      <t>コヨウ</t>
    </rPh>
    <rPh sb="23" eb="25">
      <t>ジョウキョウ</t>
    </rPh>
    <rPh sb="32" eb="34">
      <t>スウチ</t>
    </rPh>
    <rPh sb="35" eb="37">
      <t>ネンド</t>
    </rPh>
    <rPh sb="37" eb="38">
      <t>マイ</t>
    </rPh>
    <rPh sb="39" eb="40">
      <t>イ</t>
    </rPh>
    <phoneticPr fontId="6"/>
  </si>
  <si>
    <t>　　・⑤には、障害者雇用状況報告書の【B雇用の状況　⑩】の数値を年度毎に入れること。</t>
    <rPh sb="7" eb="10">
      <t>ショウガイシャ</t>
    </rPh>
    <rPh sb="10" eb="12">
      <t>コヨウ</t>
    </rPh>
    <rPh sb="12" eb="14">
      <t>ジョウキョウ</t>
    </rPh>
    <rPh sb="14" eb="17">
      <t>ホウコクショ</t>
    </rPh>
    <rPh sb="20" eb="22">
      <t>コヨウ</t>
    </rPh>
    <rPh sb="23" eb="25">
      <t>ジョウキョウ</t>
    </rPh>
    <rPh sb="29" eb="31">
      <t>スウチ</t>
    </rPh>
    <rPh sb="32" eb="34">
      <t>ネンド</t>
    </rPh>
    <rPh sb="34" eb="35">
      <t>ゴト</t>
    </rPh>
    <rPh sb="36" eb="37">
      <t>イ</t>
    </rPh>
    <phoneticPr fontId="6"/>
  </si>
  <si>
    <t>　　・⑥には、障害者雇用状況報告書の【B雇用の状況　⑪】の数値を年度毎に入れること。</t>
    <rPh sb="7" eb="10">
      <t>ショウガイシャ</t>
    </rPh>
    <rPh sb="10" eb="12">
      <t>コヨウ</t>
    </rPh>
    <rPh sb="12" eb="14">
      <t>ジョウキョウ</t>
    </rPh>
    <rPh sb="14" eb="17">
      <t>ホウコクショ</t>
    </rPh>
    <rPh sb="20" eb="22">
      <t>コヨウ</t>
    </rPh>
    <rPh sb="23" eb="25">
      <t>ジョウキョウ</t>
    </rPh>
    <rPh sb="29" eb="31">
      <t>スウチ</t>
    </rPh>
    <rPh sb="32" eb="34">
      <t>ネンド</t>
    </rPh>
    <rPh sb="34" eb="35">
      <t>ゴト</t>
    </rPh>
    <rPh sb="36" eb="37">
      <t>イ</t>
    </rPh>
    <phoneticPr fontId="6"/>
  </si>
  <si>
    <t>　　・⑧、⑨は前年６月２日から当該年度６月１日までの間の人数を記載すること。</t>
    <phoneticPr fontId="6"/>
  </si>
  <si>
    <t>　　・特例子会社、就労継続支援事業所（A型）の事業部門、地方公共団体が出資している企業等の事業所を除く。</t>
    <rPh sb="3" eb="5">
      <t>トクレイ</t>
    </rPh>
    <rPh sb="5" eb="8">
      <t>コガイシャ</t>
    </rPh>
    <rPh sb="9" eb="11">
      <t>シュウロウ</t>
    </rPh>
    <rPh sb="11" eb="13">
      <t>ケイゾク</t>
    </rPh>
    <rPh sb="13" eb="15">
      <t>シエン</t>
    </rPh>
    <rPh sb="15" eb="18">
      <t>ジギョウショ</t>
    </rPh>
    <rPh sb="20" eb="21">
      <t>ガタ</t>
    </rPh>
    <rPh sb="23" eb="25">
      <t>ジギョウ</t>
    </rPh>
    <rPh sb="25" eb="27">
      <t>ブモン</t>
    </rPh>
    <rPh sb="28" eb="30">
      <t>チホウ</t>
    </rPh>
    <rPh sb="30" eb="32">
      <t>コウキョウ</t>
    </rPh>
    <rPh sb="32" eb="34">
      <t>ダンタイ</t>
    </rPh>
    <rPh sb="35" eb="37">
      <t>シュッシ</t>
    </rPh>
    <rPh sb="41" eb="43">
      <t>キギョウ</t>
    </rPh>
    <rPh sb="43" eb="44">
      <t>トウ</t>
    </rPh>
    <rPh sb="45" eb="48">
      <t>ジギョウショ</t>
    </rPh>
    <rPh sb="49" eb="50">
      <t>ノゾ</t>
    </rPh>
    <phoneticPr fontId="6"/>
  </si>
  <si>
    <t>⑥実雇用率（⑤÷④×１００）</t>
    <rPh sb="1" eb="2">
      <t>ジツ</t>
    </rPh>
    <rPh sb="2" eb="5">
      <t>コヨウリツ</t>
    </rPh>
    <phoneticPr fontId="6"/>
  </si>
  <si>
    <t>⑦常用雇用障害者数</t>
    <rPh sb="1" eb="3">
      <t>ジョウヨウ</t>
    </rPh>
    <rPh sb="3" eb="5">
      <t>コヨウ</t>
    </rPh>
    <rPh sb="5" eb="8">
      <t>ショウガイシャ</t>
    </rPh>
    <rPh sb="8" eb="9">
      <t>スウ</t>
    </rPh>
    <phoneticPr fontId="6"/>
  </si>
  <si>
    <r>
      <t>　　　</t>
    </r>
    <r>
      <rPr>
        <b/>
        <u/>
        <sz val="14"/>
        <color theme="1"/>
        <rFont val="ＭＳ Ｐゴシック"/>
        <family val="3"/>
        <charset val="128"/>
        <scheme val="minor"/>
      </rPr>
      <t>下段（）内</t>
    </r>
    <r>
      <rPr>
        <sz val="14"/>
        <color theme="1"/>
        <rFont val="ＭＳ Ｐゴシック"/>
        <family val="2"/>
        <charset val="128"/>
        <scheme val="minor"/>
      </rPr>
      <t>の数値を年度毎に入れること。</t>
    </r>
    <phoneticPr fontId="6"/>
  </si>
  <si>
    <t>（様式２）</t>
    <rPh sb="1" eb="3">
      <t>ヨウシキ</t>
    </rPh>
    <phoneticPr fontId="6"/>
  </si>
  <si>
    <t>　　　の数値を年度毎に入れること。</t>
    <rPh sb="7" eb="9">
      <t>ネンド</t>
    </rPh>
    <rPh sb="9" eb="10">
      <t>ゴト</t>
    </rPh>
    <phoneticPr fontId="6"/>
  </si>
  <si>
    <t>⑨退職障害者数</t>
    <rPh sb="1" eb="3">
      <t>タイショク</t>
    </rPh>
    <rPh sb="3" eb="6">
      <t>ショウガイシャ</t>
    </rPh>
    <phoneticPr fontId="6"/>
  </si>
  <si>
    <t>　　　 の数値を入れること。</t>
    <rPh sb="8" eb="9">
      <t>イ</t>
    </rPh>
    <phoneticPr fontId="6"/>
  </si>
  <si>
    <t>⑬その他特記事項（サポート体制、職場環境の整備等）</t>
    <rPh sb="13" eb="15">
      <t>タイセイ</t>
    </rPh>
    <rPh sb="16" eb="18">
      <t>ショクバ</t>
    </rPh>
    <rPh sb="18" eb="20">
      <t>カンキョウ</t>
    </rPh>
    <rPh sb="21" eb="23">
      <t>セイビ</t>
    </rPh>
    <rPh sb="23" eb="24">
      <t>トウ</t>
    </rPh>
    <phoneticPr fontId="6"/>
  </si>
  <si>
    <t>　　・⑧、⑨は　前年６月２日から当該年度６月１日までの間の人数を記載すること。</t>
    <phoneticPr fontId="6"/>
  </si>
  <si>
    <t>－</t>
    <phoneticPr fontId="6"/>
  </si>
  <si>
    <t>－</t>
    <phoneticPr fontId="6"/>
  </si>
  <si>
    <t>⑨退職障害者数</t>
    <rPh sb="1" eb="3">
      <t>タイショク</t>
    </rPh>
    <rPh sb="3" eb="6">
      <t>ショウガイシャ</t>
    </rPh>
    <rPh sb="6" eb="7">
      <t>スウ</t>
    </rPh>
    <phoneticPr fontId="6"/>
  </si>
  <si>
    <t>⑧　⑦のうち、新規に雇い入れた数</t>
    <rPh sb="7" eb="9">
      <t>シンキ</t>
    </rPh>
    <rPh sb="10" eb="13">
      <t>ヤトイイ</t>
    </rPh>
    <rPh sb="15" eb="16">
      <t>カズ</t>
    </rPh>
    <phoneticPr fontId="6"/>
  </si>
  <si>
    <t>⑧　⑦のうち、新規に雇い入れた数</t>
    <rPh sb="7" eb="9">
      <t>シンキ</t>
    </rPh>
    <rPh sb="10" eb="13">
      <t>ヤトイイ</t>
    </rPh>
    <rPh sb="15" eb="16">
      <t>スウ</t>
    </rPh>
    <phoneticPr fontId="6"/>
  </si>
  <si>
    <t>平成29年</t>
  </si>
  <si>
    <t>　　・⑦には、障害者雇用状況報告書の【B雇用の状況　⑨の(ホ)＋(ヘ)＋（ト）＋（チ）＋(ヌ)＋(ル)＋（ヲ）＋（ワ）＋(ヨ)＋（タ）】</t>
    <rPh sb="7" eb="10">
      <t>ショウガイシャ</t>
    </rPh>
    <rPh sb="10" eb="12">
      <t>コヨウ</t>
    </rPh>
    <rPh sb="12" eb="14">
      <t>ジョウキョウ</t>
    </rPh>
    <rPh sb="14" eb="17">
      <t>ホウコクショ</t>
    </rPh>
    <rPh sb="20" eb="22">
      <t>コヨウ</t>
    </rPh>
    <rPh sb="23" eb="25">
      <t>ジョウキョウ</t>
    </rPh>
    <phoneticPr fontId="6"/>
  </si>
  <si>
    <t>　　・⑧には、障害者雇用状況報告書の【B雇用の状況　⑨の(ホ)＋(ヘ)＋（ト）＋（チ）＋(ヌ)＋(ル)＋（ヲ）＋（ワ）＋(ヨ)＋（タ）】の</t>
    <rPh sb="7" eb="9">
      <t>ショウガイ</t>
    </rPh>
    <rPh sb="9" eb="10">
      <t>シャ</t>
    </rPh>
    <rPh sb="10" eb="12">
      <t>コヨウ</t>
    </rPh>
    <rPh sb="12" eb="14">
      <t>ジョウキョウ</t>
    </rPh>
    <rPh sb="14" eb="17">
      <t>ホウコクショ</t>
    </rPh>
    <rPh sb="20" eb="22">
      <t>コヨウ</t>
    </rPh>
    <rPh sb="23" eb="25">
      <t>ジョウキョウ</t>
    </rPh>
    <phoneticPr fontId="6"/>
  </si>
  <si>
    <t>　　・⑧には、障害者雇用状況報告書の【B雇用の状況　⑨の(ホ)＋(ヘ)＋（ト）＋（チ）＋(ヌ)＋(ル)＋（ヲ）＋（ワ）＋(ヨ)＋（タ）】の</t>
    <rPh sb="7" eb="10">
      <t>ショウガイシャ</t>
    </rPh>
    <rPh sb="9" eb="10">
      <t>シャ</t>
    </rPh>
    <rPh sb="10" eb="12">
      <t>コヨウ</t>
    </rPh>
    <rPh sb="12" eb="14">
      <t>ジョウキョウ</t>
    </rPh>
    <rPh sb="14" eb="17">
      <t>ホウコクショ</t>
    </rPh>
    <rPh sb="20" eb="22">
      <t>コヨウ</t>
    </rPh>
    <rPh sb="23" eb="25">
      <t>ジョウキョウ</t>
    </rPh>
    <phoneticPr fontId="6"/>
  </si>
  <si>
    <t>令和元年</t>
    <rPh sb="0" eb="2">
      <t>レイワ</t>
    </rPh>
    <rPh sb="2" eb="4">
      <t>ガンネン</t>
    </rPh>
    <phoneticPr fontId="6"/>
  </si>
  <si>
    <t>平成30年</t>
  </si>
  <si>
    <t>平成30年</t>
    <phoneticPr fontId="6"/>
  </si>
  <si>
    <r>
      <rPr>
        <b/>
        <sz val="10"/>
        <rFont val="ＭＳ Ｐゴシック"/>
        <family val="3"/>
        <charset val="128"/>
        <scheme val="major"/>
      </rPr>
      <t>様式第６号</t>
    </r>
    <r>
      <rPr>
        <sz val="10"/>
        <rFont val="ＭＳ 明朝"/>
        <family val="1"/>
        <charset val="128"/>
      </rPr>
      <t>（第４条関係）（表面）</t>
    </r>
    <phoneticPr fontId="6"/>
  </si>
  <si>
    <t>障 害 者 雇 用 状 況 報 告 書</t>
    <phoneticPr fontId="6"/>
  </si>
  <si>
    <t>令和</t>
    <rPh sb="0" eb="2">
      <t>レイワ</t>
    </rPh>
    <phoneticPr fontId="10"/>
  </si>
  <si>
    <t xml:space="preserve">年 ６月 １日現在  </t>
    <phoneticPr fontId="6"/>
  </si>
  <si>
    <t>⑧　常用雇用労働者の数</t>
    <rPh sb="2" eb="4">
      <t>ジョウヨウ</t>
    </rPh>
    <rPh sb="4" eb="6">
      <t>コヨウ</t>
    </rPh>
    <rPh sb="6" eb="9">
      <t>ロウドウシャ</t>
    </rPh>
    <rPh sb="10" eb="11">
      <t>カズ</t>
    </rPh>
    <phoneticPr fontId="6"/>
  </si>
  <si>
    <t>(ｲ)常用雇用労働者の数
　（短時間労働者を除く）</t>
    <rPh sb="15" eb="18">
      <t>タンジカン</t>
    </rPh>
    <rPh sb="18" eb="21">
      <t>ロウドウシャ</t>
    </rPh>
    <rPh sb="22" eb="23">
      <t>ノゾ</t>
    </rPh>
    <phoneticPr fontId="6"/>
  </si>
  <si>
    <t>(ﾛ)短時間労働者の数</t>
    <rPh sb="3" eb="6">
      <t>タンジカン</t>
    </rPh>
    <rPh sb="6" eb="9">
      <t>ロウドウシャ</t>
    </rPh>
    <phoneticPr fontId="6"/>
  </si>
  <si>
    <t>(ﾊ)常用雇用労働者の数
  ［ｲ+(ﾛ×0.5)］</t>
    <rPh sb="3" eb="5">
      <t>ジョウヨウ</t>
    </rPh>
    <rPh sb="5" eb="7">
      <t>コヨウ</t>
    </rPh>
    <phoneticPr fontId="6"/>
  </si>
  <si>
    <t>(ﾆ)法定雇用障害者の算定の基礎
　 となる労働者の数</t>
    <phoneticPr fontId="6"/>
  </si>
  <si>
    <t>(ﾎ)重度身体障害者の数</t>
    <phoneticPr fontId="6"/>
  </si>
  <si>
    <t>(ﾍ)重度身体障害者以外の
   身体障害者の数</t>
    <phoneticPr fontId="6"/>
  </si>
  <si>
    <t>(ﾄ)重度身体障害者である
   短時間労働者の数</t>
    <rPh sb="3" eb="5">
      <t>ジュウド</t>
    </rPh>
    <rPh sb="5" eb="7">
      <t>シンタイ</t>
    </rPh>
    <rPh sb="7" eb="10">
      <t>ショウガイシャ</t>
    </rPh>
    <rPh sb="17" eb="20">
      <t>タンジカン</t>
    </rPh>
    <rPh sb="20" eb="23">
      <t>ロウドウシャ</t>
    </rPh>
    <phoneticPr fontId="6"/>
  </si>
  <si>
    <t>(ﾁ)重度身体障害者以外の身体障
   害者である短時間労働者の数</t>
    <rPh sb="3" eb="5">
      <t>ジュウド</t>
    </rPh>
    <rPh sb="5" eb="7">
      <t>シンタイ</t>
    </rPh>
    <rPh sb="7" eb="10">
      <t>ショウガイシャ</t>
    </rPh>
    <rPh sb="10" eb="12">
      <t>イガイ</t>
    </rPh>
    <rPh sb="13" eb="15">
      <t>シンタイ</t>
    </rPh>
    <rPh sb="15" eb="16">
      <t>ショウ</t>
    </rPh>
    <rPh sb="20" eb="21">
      <t>ガイ</t>
    </rPh>
    <rPh sb="25" eb="28">
      <t>タンジカン</t>
    </rPh>
    <rPh sb="28" eb="31">
      <t>ロウドウシャ</t>
    </rPh>
    <phoneticPr fontId="6"/>
  </si>
  <si>
    <t>(ﾘ)身体障害者の数</t>
    <phoneticPr fontId="6"/>
  </si>
  <si>
    <t xml:space="preserve">  ［(ﾎ×2)+ﾍ+ﾄ+(ﾁ×0.5)］</t>
    <phoneticPr fontId="6"/>
  </si>
  <si>
    <t>(ﾇ)重度知的障害者の数</t>
    <phoneticPr fontId="6"/>
  </si>
  <si>
    <t>(ﾙ)重度知的障害者以外の
   知的障害者の数</t>
    <phoneticPr fontId="6"/>
  </si>
  <si>
    <t>(ｦ)重度知的障害者である
   短時間労働者の数</t>
    <rPh sb="17" eb="20">
      <t>タンジカン</t>
    </rPh>
    <rPh sb="20" eb="23">
      <t>ロウドウシャ</t>
    </rPh>
    <phoneticPr fontId="6"/>
  </si>
  <si>
    <t>(ﾜ)重度知的障害者以外の知的障
   害者である短時間労働者の数</t>
    <rPh sb="13" eb="15">
      <t>チテキ</t>
    </rPh>
    <rPh sb="15" eb="16">
      <t>ショウ</t>
    </rPh>
    <rPh sb="20" eb="21">
      <t>ガイ</t>
    </rPh>
    <rPh sb="25" eb="28">
      <t>タンジカン</t>
    </rPh>
    <rPh sb="28" eb="31">
      <t>ロウドウシャ</t>
    </rPh>
    <phoneticPr fontId="6"/>
  </si>
  <si>
    <t>(ｶ)知的障害者の数</t>
    <phoneticPr fontId="6"/>
  </si>
  <si>
    <t xml:space="preserve">  ［(ﾇ×2)+ﾙ+ｦ+(ﾜ×0.5)］</t>
    <phoneticPr fontId="6"/>
  </si>
  <si>
    <t>(ﾚ) (ﾀ)のうち 裏面 8-2 
　　に該当する者の数</t>
    <rPh sb="11" eb="13">
      <t>ウラメン</t>
    </rPh>
    <phoneticPr fontId="6"/>
  </si>
  <si>
    <t>(ｿ)精神障害者の数</t>
    <rPh sb="3" eb="5">
      <t>セイシン</t>
    </rPh>
    <rPh sb="5" eb="8">
      <t>ショウガイシャ</t>
    </rPh>
    <rPh sb="9" eb="10">
      <t>カズ</t>
    </rPh>
    <phoneticPr fontId="6"/>
  </si>
  <si>
    <t>　［ﾖ+{(ﾀ-ﾚ)×0.5}+ﾚ］</t>
    <phoneticPr fontId="6"/>
  </si>
  <si>
    <r>
      <t>⑩　　　     計</t>
    </r>
    <r>
      <rPr>
        <sz val="8"/>
        <rFont val="Century"/>
        <family val="1"/>
      </rPr>
      <t/>
    </r>
    <phoneticPr fontId="6"/>
  </si>
  <si>
    <t xml:space="preserve">  　［⑨のﾘ+⑨のｶ+⑨のｿ］</t>
    <phoneticPr fontId="6"/>
  </si>
  <si>
    <t xml:space="preserve">⑪ 実雇用率  </t>
    <phoneticPr fontId="6"/>
  </si>
  <si>
    <t xml:space="preserve"> (⑩/⑧のﾆ×100) </t>
    <phoneticPr fontId="6"/>
  </si>
  <si>
    <t>安定所
処理欄</t>
    <rPh sb="0" eb="3">
      <t>アンテイジョ</t>
    </rPh>
    <rPh sb="4" eb="6">
      <t>ショリ</t>
    </rPh>
    <rPh sb="6" eb="7">
      <t>ラン</t>
    </rPh>
    <phoneticPr fontId="6"/>
  </si>
  <si>
    <t>入力不要</t>
    <rPh sb="0" eb="2">
      <t>ニュウリョク</t>
    </rPh>
    <rPh sb="2" eb="4">
      <t>フヨウ</t>
    </rPh>
    <phoneticPr fontId="6"/>
  </si>
  <si>
    <t>　入力不要</t>
    <phoneticPr fontId="6"/>
  </si>
  <si>
    <r>
      <t>様式第６号</t>
    </r>
    <r>
      <rPr>
        <sz val="14"/>
        <color rgb="FF000000"/>
        <rFont val="ＭＳ 明朝"/>
        <family val="1"/>
        <charset val="128"/>
      </rPr>
      <t>　</t>
    </r>
  </si>
  <si>
    <t>　〔注意〕　</t>
  </si>
  <si>
    <t>　　1　⑧(ｲ)欄並びに⑨(ﾎ)、(ﾍ)、(ﾇ)、(ﾙ)及び(ﾖ)欄には、短時間労働者の数を含めないこと。</t>
  </si>
  <si>
    <t>　　2　⑧(ﾆ)欄には、⑧(ﾊ)欄の数に除外率を乗じて得た数（その数に１人未満の端数がある</t>
  </si>
  <si>
    <t>　　　　ときは、その端数を切り捨てた数）を⑧(ﾊ)欄の数から控除した数を記載すること。</t>
  </si>
  <si>
    <t>　　3　⑨欄及び⑩欄の（　）内には、内数として、本年６月１日以前１年間に新規に雇い入れた者</t>
  </si>
  <si>
    <t>　　　　の数を記載すること。</t>
  </si>
  <si>
    <t>　　4　⑧(ﾊ)及び(ﾆ)欄、⑨(ﾘ)、(ｶ)及び(ﾚ)欄並びに⑩欄には、小数点以下第１位まで記載すること。</t>
  </si>
  <si>
    <t>　　5　⑪欄には、小数点以下第３位を四捨五入した数を記載すること。</t>
  </si>
  <si>
    <t xml:space="preserve">年 ６月 １日現在  </t>
    <phoneticPr fontId="6"/>
  </si>
  <si>
    <t>（</t>
    <phoneticPr fontId="6"/>
  </si>
  <si>
    <t>（</t>
    <phoneticPr fontId="6"/>
  </si>
  <si>
    <t>雇用実人数</t>
    <rPh sb="0" eb="2">
      <t>コヨウ</t>
    </rPh>
    <rPh sb="2" eb="3">
      <t>ジツ</t>
    </rPh>
    <rPh sb="3" eb="5">
      <t>ニンズウ</t>
    </rPh>
    <phoneticPr fontId="6"/>
  </si>
  <si>
    <t>雇用実人数</t>
    <rPh sb="0" eb="2">
      <t>コヨウ</t>
    </rPh>
    <rPh sb="2" eb="3">
      <t>ジツ</t>
    </rPh>
    <rPh sb="3" eb="5">
      <t>ニンズウ</t>
    </rPh>
    <phoneticPr fontId="6"/>
  </si>
  <si>
    <t>実雇用人数</t>
    <rPh sb="0" eb="1">
      <t>ジツ</t>
    </rPh>
    <rPh sb="1" eb="3">
      <t>コヨウ</t>
    </rPh>
    <rPh sb="3" eb="5">
      <t>ニンズウ</t>
    </rPh>
    <phoneticPr fontId="6"/>
  </si>
  <si>
    <t>退職者</t>
    <rPh sb="0" eb="2">
      <t>タイショク</t>
    </rPh>
    <rPh sb="2" eb="3">
      <t>シャ</t>
    </rPh>
    <phoneticPr fontId="6"/>
  </si>
  <si>
    <t>昨年度から在籍</t>
    <rPh sb="0" eb="3">
      <t>サクネンド</t>
    </rPh>
    <rPh sb="5" eb="7">
      <t>ザイセキ</t>
    </rPh>
    <phoneticPr fontId="6"/>
  </si>
  <si>
    <t>前年度人数</t>
    <rPh sb="0" eb="3">
      <t>ゼンネンド</t>
    </rPh>
    <rPh sb="3" eb="5">
      <t>ニンズウ</t>
    </rPh>
    <phoneticPr fontId="6"/>
  </si>
  <si>
    <t>元</t>
    <rPh sb="0" eb="1">
      <t>モト</t>
    </rPh>
    <phoneticPr fontId="6"/>
  </si>
  <si>
    <t>令和2年</t>
    <rPh sb="0" eb="2">
      <t>レイワ</t>
    </rPh>
    <rPh sb="3" eb="4">
      <t>ネン</t>
    </rPh>
    <phoneticPr fontId="6"/>
  </si>
  <si>
    <t>平成29年</t>
    <phoneticPr fontId="6"/>
  </si>
  <si>
    <r>
      <rPr>
        <b/>
        <sz val="10"/>
        <rFont val="ＭＳ ゴシック"/>
        <family val="3"/>
        <charset val="128"/>
      </rPr>
      <t>様式第６号</t>
    </r>
    <r>
      <rPr>
        <sz val="10"/>
        <rFont val="ＭＳ 明朝"/>
        <family val="1"/>
        <charset val="128"/>
      </rPr>
      <t>（第４条関係）（表面）</t>
    </r>
    <phoneticPr fontId="6"/>
  </si>
  <si>
    <t>（日本産業規格Ａ列４）</t>
    <rPh sb="3" eb="5">
      <t>サンギョウ</t>
    </rPh>
    <rPh sb="5" eb="7">
      <t>キカク</t>
    </rPh>
    <phoneticPr fontId="6"/>
  </si>
  <si>
    <t>⑫　身体障害者、知的障害者又は
　精神障害者の不足数
　［(⑧のﾆ×法定雇用率)-⑩］</t>
    <rPh sb="2" eb="4">
      <t>シンタイ</t>
    </rPh>
    <rPh sb="4" eb="6">
      <t>ショウガイ</t>
    </rPh>
    <rPh sb="6" eb="7">
      <t>シャ</t>
    </rPh>
    <rPh sb="23" eb="25">
      <t>フソク</t>
    </rPh>
    <rPh sb="25" eb="26">
      <t>スウ</t>
    </rPh>
    <rPh sb="34" eb="36">
      <t>ホウテイ</t>
    </rPh>
    <rPh sb="36" eb="38">
      <t>コヨウ</t>
    </rPh>
    <rPh sb="38" eb="39">
      <t>リツ</t>
    </rPh>
    <phoneticPr fontId="10"/>
  </si>
  <si>
    <t>入力不要</t>
    <phoneticPr fontId="6"/>
  </si>
  <si>
    <t>入力不要</t>
    <phoneticPr fontId="6"/>
  </si>
  <si>
    <t>令和3年</t>
    <rPh sb="0" eb="2">
      <t>レイワ</t>
    </rPh>
    <rPh sb="3" eb="4">
      <t>ネン</t>
    </rPh>
    <phoneticPr fontId="6"/>
  </si>
  <si>
    <t>令和元年</t>
    <rPh sb="0" eb="2">
      <t>レイワ</t>
    </rPh>
    <rPh sb="2" eb="3">
      <t>モト</t>
    </rPh>
    <phoneticPr fontId="6"/>
  </si>
  <si>
    <t>有 　 ・ 　 無</t>
    <phoneticPr fontId="6"/>
  </si>
  <si>
    <t>有  　・  　無</t>
    <phoneticPr fontId="6"/>
  </si>
  <si>
    <t>電子メールアドレス</t>
    <rPh sb="0" eb="2">
      <t>デンシ</t>
    </rPh>
    <phoneticPr fontId="6"/>
  </si>
  <si>
    <t>⑩過去3年間の労働災害の有無</t>
    <phoneticPr fontId="6"/>
  </si>
  <si>
    <t>⑪過去3年間の労働関係法令違反の有無</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</si>
</sst>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_ "/>
    <numFmt numFmtId="179" formatCode="0.0_);[Red]\(0.0\)"/>
    <numFmt numFmtId="180" formatCode="#,##0.0_ "/>
    <numFmt numFmtId="181" formatCode="0.00_ "/>
    <numFmt numFmtId="182" formatCode="0.0_);\(0.0\)"/>
    <numFmt numFmtId="183" formatCode="0.00;[Red]0.00"/>
    <numFmt numFmtId="184" formatCode="0.0"/>
  </numFmts>
  <fonts count="65" x14ac:knownFonts="1">
    <font>
      <sz val="11"/>
      <color theme="1"/>
      <name val="ＭＳ Ｐゴシック"/>
      <family val="2"/>
      <charset val="128"/>
      <scheme val="minor"/>
    </font>
    <font>
      <sz val="10.5"/>
      <color theme="1"/>
      <name val="Century"/>
      <family val="1"/>
    </font>
    <font>
      <sz val="10.5"/>
      <color theme="1"/>
      <name val="ＭＳ 明朝"/>
      <family val="1"/>
      <charset val="128"/>
    </font>
    <font>
      <sz val="11"/>
      <color theme="1"/>
      <name val="Century"/>
      <family val="1"/>
    </font>
    <font>
      <sz val="9"/>
      <color theme="1"/>
      <name val="Century"/>
      <family val="1"/>
    </font>
    <font>
      <sz val="9"/>
      <color theme="1"/>
      <name val="ＭＳ 明朝"/>
      <family val="1"/>
      <charset val="128"/>
    </font>
    <font>
      <sz val="6"/>
      <name val="ＭＳ Ｐゴシック"/>
      <family val="2"/>
      <charset val="128"/>
      <scheme val="minor"/>
    </font>
    <font>
      <sz val="11"/>
      <name val="ＭＳ Ｐゴシック"/>
      <family val="3"/>
      <charset val="128"/>
    </font>
    <font>
      <sz val="10"/>
      <name val="ＭＳ 明朝"/>
      <family val="1"/>
      <charset val="128"/>
    </font>
    <font>
      <b/>
      <sz val="10"/>
      <name val="ＭＳ Ｐゴシック"/>
      <family val="3"/>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0"/>
      <color indexed="8"/>
      <name val="ＭＳ Ｐゴシック"/>
      <family val="3"/>
      <charset val="128"/>
    </font>
    <font>
      <sz val="16"/>
      <name val="ＭＳ 明朝"/>
      <family val="1"/>
      <charset val="128"/>
    </font>
    <font>
      <sz val="16"/>
      <color indexed="8"/>
      <name val="ＭＳ Ｐゴシック"/>
      <family val="3"/>
      <charset val="128"/>
    </font>
    <font>
      <sz val="12"/>
      <name val="ＭＳ 明朝"/>
      <family val="1"/>
      <charset val="128"/>
    </font>
    <font>
      <sz val="12"/>
      <color indexed="8"/>
      <name val="ＭＳ Ｐゴシック"/>
      <family val="3"/>
      <charset val="128"/>
    </font>
    <font>
      <sz val="14"/>
      <name val="ＭＳ 明朝"/>
      <family val="1"/>
      <charset val="128"/>
    </font>
    <font>
      <sz val="9"/>
      <name val="ＭＳ 明朝"/>
      <family val="1"/>
      <charset val="128"/>
    </font>
    <font>
      <sz val="9"/>
      <color indexed="8"/>
      <name val="ＭＳ Ｐゴシック"/>
      <family val="3"/>
      <charset val="128"/>
    </font>
    <font>
      <sz val="11"/>
      <color indexed="8"/>
      <name val="ＭＳ 明朝"/>
      <family val="1"/>
      <charset val="128"/>
    </font>
    <font>
      <sz val="10"/>
      <name val="ＭＳ Ｐゴシック"/>
      <family val="3"/>
      <charset val="128"/>
    </font>
    <font>
      <sz val="11"/>
      <name val="ＭＳ 明朝"/>
      <family val="1"/>
      <charset val="128"/>
    </font>
    <font>
      <sz val="6"/>
      <name val="ＭＳ 明朝"/>
      <family val="1"/>
      <charset val="128"/>
    </font>
    <font>
      <sz val="9"/>
      <name val="ＭＳ Ｐゴシック"/>
      <family val="3"/>
      <charset val="128"/>
    </font>
    <font>
      <sz val="8"/>
      <name val="Century"/>
      <family val="1"/>
    </font>
    <font>
      <sz val="8"/>
      <name val="ＭＳ Ｐゴシック"/>
      <family val="3"/>
      <charset val="128"/>
    </font>
    <font>
      <sz val="18"/>
      <color theme="1"/>
      <name val="ＭＳ 明朝"/>
      <family val="1"/>
      <charset val="128"/>
    </font>
    <font>
      <sz val="20"/>
      <color theme="1"/>
      <name val="ＭＳ 明朝"/>
      <family val="1"/>
      <charset val="128"/>
    </font>
    <font>
      <sz val="14"/>
      <color theme="1"/>
      <name val="ＭＳ 明朝"/>
      <family val="1"/>
      <charset val="128"/>
    </font>
    <font>
      <sz val="12"/>
      <color theme="1"/>
      <name val="ＭＳ 明朝"/>
      <family val="1"/>
      <charset val="128"/>
    </font>
    <font>
      <sz val="20"/>
      <color theme="1"/>
      <name val="Century"/>
      <family val="1"/>
    </font>
    <font>
      <sz val="14"/>
      <color theme="1"/>
      <name val="ＭＳ Ｐゴシック"/>
      <family val="2"/>
      <charset val="128"/>
      <scheme val="minor"/>
    </font>
    <font>
      <sz val="20"/>
      <name val="ＭＳ Ｐゴシック"/>
      <family val="3"/>
      <charset val="128"/>
    </font>
    <font>
      <sz val="16"/>
      <color theme="1"/>
      <name val="ＭＳ Ｐゴシック"/>
      <family val="3"/>
      <charset val="128"/>
      <scheme val="minor"/>
    </font>
    <font>
      <sz val="16"/>
      <color theme="1"/>
      <name val="ＭＳ 明朝"/>
      <family val="1"/>
      <charset val="128"/>
    </font>
    <font>
      <sz val="36"/>
      <color theme="1"/>
      <name val="ＭＳ Ｐゴシック"/>
      <family val="2"/>
      <charset val="128"/>
      <scheme val="minor"/>
    </font>
    <font>
      <sz val="36"/>
      <color theme="1"/>
      <name val="ＭＳ Ｐゴシック"/>
      <family val="3"/>
      <charset val="128"/>
      <scheme val="minor"/>
    </font>
    <font>
      <sz val="16"/>
      <color rgb="FF000000"/>
      <name val="Century"/>
      <family val="1"/>
    </font>
    <font>
      <sz val="16"/>
      <color theme="1"/>
      <name val="ＭＳ Ｐ明朝"/>
      <family val="1"/>
      <charset val="128"/>
    </font>
    <font>
      <b/>
      <u/>
      <sz val="14"/>
      <color theme="1"/>
      <name val="ＭＳ Ｐゴシック"/>
      <family val="3"/>
      <charset val="128"/>
      <scheme val="minor"/>
    </font>
    <font>
      <sz val="18"/>
      <color theme="1"/>
      <name val="Century"/>
      <family val="1"/>
    </font>
    <font>
      <sz val="24"/>
      <color theme="1"/>
      <name val="ＭＳ 明朝"/>
      <family val="1"/>
      <charset val="128"/>
    </font>
    <font>
      <sz val="26"/>
      <color theme="1"/>
      <name val="ＭＳ 明朝"/>
      <family val="1"/>
      <charset val="128"/>
    </font>
    <font>
      <sz val="28"/>
      <color theme="1"/>
      <name val="ＭＳ Ｐゴシック"/>
      <family val="3"/>
      <charset val="128"/>
      <scheme val="minor"/>
    </font>
    <font>
      <sz val="10"/>
      <color indexed="8"/>
      <name val="ＭＳ 明朝"/>
      <family val="1"/>
      <charset val="128"/>
    </font>
    <font>
      <sz val="14"/>
      <color theme="1"/>
      <name val="Century"/>
      <family val="1"/>
    </font>
    <font>
      <sz val="11"/>
      <color theme="1"/>
      <name val="ＭＳ Ｐゴシック"/>
      <family val="2"/>
      <charset val="128"/>
      <scheme val="minor"/>
    </font>
    <font>
      <b/>
      <sz val="10"/>
      <name val="ＭＳ Ｐゴシック"/>
      <family val="3"/>
      <charset val="128"/>
      <scheme val="major"/>
    </font>
    <font>
      <sz val="11"/>
      <name val="ＭＳ Ｐゴシック"/>
      <family val="2"/>
      <charset val="128"/>
      <scheme val="minor"/>
    </font>
    <font>
      <sz val="16"/>
      <name val="ＭＳ Ｐゴシック"/>
      <family val="2"/>
      <charset val="128"/>
      <scheme val="minor"/>
    </font>
    <font>
      <sz val="8"/>
      <color theme="1"/>
      <name val="ＭＳ 明朝"/>
      <family val="1"/>
      <charset val="128"/>
    </font>
    <font>
      <sz val="9"/>
      <name val="ＭＳ Ｐゴシック"/>
      <family val="2"/>
      <charset val="128"/>
      <scheme val="minor"/>
    </font>
    <font>
      <sz val="8.5"/>
      <name val="ＭＳ 明朝"/>
      <family val="1"/>
      <charset val="128"/>
    </font>
    <font>
      <sz val="8"/>
      <name val="ＭＳ Ｐゴシック"/>
      <family val="2"/>
      <charset val="128"/>
      <scheme val="minor"/>
    </font>
    <font>
      <sz val="54"/>
      <name val="ＭＳ Ｐゴシック"/>
      <family val="3"/>
      <charset val="128"/>
    </font>
    <font>
      <sz val="28"/>
      <name val="ＭＳ Ｐゴシック"/>
      <family val="3"/>
      <charset val="128"/>
    </font>
    <font>
      <b/>
      <sz val="14"/>
      <color rgb="FF000000"/>
      <name val="ＭＳ Ｐゴシック"/>
      <family val="3"/>
      <charset val="128"/>
      <scheme val="minor"/>
    </font>
    <font>
      <sz val="14"/>
      <color rgb="FF000000"/>
      <name val="ＭＳ 明朝"/>
      <family val="1"/>
      <charset val="128"/>
    </font>
    <font>
      <sz val="9"/>
      <name val="ＭＳ Ｐゴシック"/>
      <family val="3"/>
      <charset val="128"/>
      <scheme val="minor"/>
    </font>
    <font>
      <b/>
      <sz val="10"/>
      <name val="ＭＳ ゴシック"/>
      <family val="3"/>
      <charset val="128"/>
    </font>
    <font>
      <sz val="28"/>
      <name val="ＭＳ Ｐゴシック"/>
      <family val="3"/>
      <charset val="128"/>
      <scheme val="major"/>
    </font>
    <font>
      <sz val="54"/>
      <name val="ＭＳ Ｐゴシック"/>
      <family val="3"/>
      <charset val="128"/>
      <scheme val="major"/>
    </font>
    <font>
      <sz val="16"/>
      <color rgb="FF000000"/>
      <name val="ＭＳ 明朝"/>
      <family val="1"/>
      <charset val="128"/>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theme="9" tint="0.39997558519241921"/>
        <bgColor indexed="64"/>
      </patternFill>
    </fill>
  </fills>
  <borders count="165">
    <border>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rgb="FF000000"/>
      </right>
      <top/>
      <bottom/>
      <diagonal/>
    </border>
    <border>
      <left/>
      <right/>
      <top/>
      <bottom style="thick">
        <color indexed="64"/>
      </bottom>
      <diagonal/>
    </border>
    <border>
      <left/>
      <right style="medium">
        <color indexed="64"/>
      </right>
      <top/>
      <bottom style="thick">
        <color indexed="64"/>
      </bottom>
      <diagonal/>
    </border>
    <border>
      <left/>
      <right style="medium">
        <color rgb="FF000000"/>
      </right>
      <top/>
      <bottom style="thick">
        <color indexed="64"/>
      </bottom>
      <diagonal/>
    </border>
    <border>
      <left/>
      <right style="thick">
        <color rgb="FF000000"/>
      </right>
      <top/>
      <bottom style="thick">
        <color indexed="64"/>
      </bottom>
      <diagonal/>
    </border>
    <border>
      <left style="thick">
        <color indexed="64"/>
      </left>
      <right/>
      <top/>
      <bottom/>
      <diagonal/>
    </border>
    <border>
      <left style="thick">
        <color rgb="FF000000"/>
      </left>
      <right/>
      <top style="thick">
        <color indexed="64"/>
      </top>
      <bottom/>
      <diagonal/>
    </border>
    <border>
      <left/>
      <right/>
      <top style="thick">
        <color indexed="64"/>
      </top>
      <bottom/>
      <diagonal/>
    </border>
    <border>
      <left/>
      <right style="thick">
        <color rgb="FF000000"/>
      </right>
      <top style="thick">
        <color indexed="64"/>
      </top>
      <bottom/>
      <diagonal/>
    </border>
    <border>
      <left/>
      <right/>
      <top style="medium">
        <color indexed="64"/>
      </top>
      <bottom/>
      <diagonal/>
    </border>
    <border>
      <left style="medium">
        <color rgb="FF000000"/>
      </left>
      <right/>
      <top/>
      <bottom/>
      <diagonal/>
    </border>
    <border>
      <left style="thick">
        <color rgb="FF000000"/>
      </left>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ck">
        <color indexed="64"/>
      </top>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bottom/>
      <diagonal/>
    </border>
    <border>
      <left/>
      <right style="thick">
        <color indexed="64"/>
      </right>
      <top/>
      <bottom/>
      <diagonal/>
    </border>
    <border>
      <left/>
      <right style="thick">
        <color indexed="64"/>
      </right>
      <top/>
      <bottom style="thick">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dashed">
        <color indexed="64"/>
      </right>
      <top style="medium">
        <color indexed="64"/>
      </top>
      <bottom/>
      <diagonal/>
    </border>
    <border>
      <left style="medium">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ashed">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bottom style="thin">
        <color indexed="64"/>
      </bottom>
      <diagonal/>
    </border>
    <border>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double">
        <color indexed="64"/>
      </right>
      <top/>
      <bottom/>
      <diagonal style="thin">
        <color indexed="64"/>
      </diagonal>
    </border>
    <border>
      <left/>
      <right style="medium">
        <color indexed="64"/>
      </right>
      <top style="thin">
        <color indexed="64"/>
      </top>
      <bottom style="thin">
        <color indexed="64"/>
      </bottom>
      <diagonal/>
    </border>
    <border>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double">
        <color indexed="64"/>
      </right>
      <top/>
      <bottom style="thin">
        <color indexed="64"/>
      </bottom>
      <diagonal style="thin">
        <color indexed="64"/>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bottom style="dotted">
        <color indexed="64"/>
      </bottom>
      <diagonal/>
    </border>
    <border>
      <left/>
      <right style="medium">
        <color indexed="64"/>
      </right>
      <top/>
      <bottom style="dotted">
        <color indexed="64"/>
      </bottom>
      <diagonal/>
    </border>
    <border>
      <left/>
      <right style="double">
        <color indexed="64"/>
      </right>
      <top style="dotted">
        <color indexed="64"/>
      </top>
      <bottom/>
      <diagonal/>
    </border>
    <border>
      <left/>
      <right style="medium">
        <color indexed="64"/>
      </right>
      <top style="dotted">
        <color indexed="64"/>
      </top>
      <bottom/>
      <diagonal/>
    </border>
    <border>
      <left/>
      <right style="double">
        <color indexed="64"/>
      </right>
      <top/>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diagonal style="thin">
        <color indexed="64"/>
      </diagonal>
    </border>
    <border diagonalUp="1">
      <left/>
      <right style="medium">
        <color indexed="64"/>
      </right>
      <top/>
      <bottom/>
      <diagonal style="thin">
        <color indexed="64"/>
      </diagonal>
    </border>
    <border>
      <left/>
      <right style="double">
        <color indexed="64"/>
      </right>
      <top/>
      <bottom style="medium">
        <color indexed="64"/>
      </bottom>
      <diagonal/>
    </border>
    <border diagonalUp="1">
      <left style="double">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top style="thick">
        <color indexed="64"/>
      </top>
      <bottom/>
      <diagonal/>
    </border>
    <border>
      <left style="thick">
        <color indexed="64"/>
      </left>
      <right/>
      <top/>
      <bottom style="thick">
        <color indexed="64"/>
      </bottom>
      <diagonal/>
    </border>
    <border>
      <left/>
      <right style="thick">
        <color indexed="64"/>
      </right>
      <top style="thick">
        <color indexed="64"/>
      </top>
      <bottom/>
      <diagonal/>
    </border>
    <border>
      <left/>
      <right style="medium">
        <color rgb="FF000000"/>
      </right>
      <top style="thick">
        <color indexed="64"/>
      </top>
      <bottom/>
      <diagonal/>
    </border>
    <border>
      <left style="thick">
        <color indexed="64"/>
      </left>
      <right/>
      <top style="thick">
        <color indexed="64"/>
      </top>
      <bottom/>
      <diagonal/>
    </border>
    <border>
      <left/>
      <right/>
      <top style="thick">
        <color indexed="64"/>
      </top>
      <bottom style="thick">
        <color indexed="64"/>
      </bottom>
      <diagonal/>
    </border>
    <border>
      <left style="thick">
        <color indexed="64"/>
      </left>
      <right/>
      <top/>
      <bottom style="thin">
        <color indexed="64"/>
      </bottom>
      <diagonal/>
    </border>
    <border>
      <left/>
      <right style="medium">
        <color rgb="FF000000"/>
      </right>
      <top/>
      <bottom style="thin">
        <color indexed="64"/>
      </bottom>
      <diagonal/>
    </border>
    <border>
      <left style="medium">
        <color rgb="FF000000"/>
      </left>
      <right/>
      <top style="thin">
        <color indexed="64"/>
      </top>
      <bottom/>
      <diagonal/>
    </border>
    <border>
      <left style="thick">
        <color indexed="64"/>
      </left>
      <right/>
      <top style="thin">
        <color indexed="64"/>
      </top>
      <bottom/>
      <diagonal/>
    </border>
    <border>
      <left/>
      <right style="medium">
        <color rgb="FF000000"/>
      </right>
      <top style="thin">
        <color indexed="64"/>
      </top>
      <bottom/>
      <diagonal/>
    </border>
    <border>
      <left/>
      <right style="thick">
        <color indexed="64"/>
      </right>
      <top style="thin">
        <color indexed="64"/>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rgb="FF000000"/>
      </right>
      <top style="thin">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n">
        <color indexed="64"/>
      </bottom>
      <diagonal/>
    </border>
    <border>
      <left style="medium">
        <color indexed="64"/>
      </left>
      <right/>
      <top style="thin">
        <color indexed="64"/>
      </top>
      <bottom style="thick">
        <color indexed="64"/>
      </bottom>
      <diagonal/>
    </border>
    <border>
      <left style="medium">
        <color indexed="64"/>
      </left>
      <right/>
      <top style="thin">
        <color indexed="64"/>
      </top>
      <bottom/>
      <diagonal/>
    </border>
    <border>
      <left/>
      <right/>
      <top style="thick">
        <color indexed="64"/>
      </top>
      <bottom style="thin">
        <color indexed="64"/>
      </bottom>
      <diagonal/>
    </border>
    <border>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medium">
        <color rgb="FF000000"/>
      </left>
      <right/>
      <top/>
      <bottom style="thin">
        <color indexed="64"/>
      </bottom>
      <diagonal/>
    </border>
    <border>
      <left style="medium">
        <color indexed="64"/>
      </left>
      <right/>
      <top style="thick">
        <color indexed="64"/>
      </top>
      <bottom style="thick">
        <color indexed="64"/>
      </bottom>
      <diagonal/>
    </border>
    <border>
      <left/>
      <right style="thick">
        <color rgb="FF000000"/>
      </right>
      <top style="thick">
        <color indexed="64"/>
      </top>
      <bottom style="thick">
        <color indexed="64"/>
      </bottom>
      <diagonal/>
    </border>
    <border>
      <left/>
      <right style="thick">
        <color rgb="FF000000"/>
      </right>
      <top/>
      <bottom style="thin">
        <color indexed="64"/>
      </bottom>
      <diagonal/>
    </border>
    <border>
      <left style="medium">
        <color rgb="FF000000"/>
      </left>
      <right/>
      <top style="thin">
        <color indexed="64"/>
      </top>
      <bottom style="thick">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auto="1"/>
      </left>
      <right style="dotted">
        <color indexed="64"/>
      </right>
      <top/>
      <bottom/>
      <diagonal/>
    </border>
    <border>
      <left style="dotted">
        <color indexed="64"/>
      </left>
      <right/>
      <top style="dotted">
        <color indexed="64"/>
      </top>
      <bottom/>
      <diagonal/>
    </border>
    <border>
      <left style="thin">
        <color auto="1"/>
      </left>
      <right style="dotted">
        <color indexed="64"/>
      </right>
      <top/>
      <bottom style="dotted">
        <color indexed="64"/>
      </bottom>
      <diagonal/>
    </border>
    <border>
      <left style="dotted">
        <color indexed="64"/>
      </left>
      <right/>
      <top/>
      <bottom style="dotted">
        <color indexed="64"/>
      </bottom>
      <diagonal/>
    </border>
    <border>
      <left/>
      <right style="medium">
        <color rgb="FF000000"/>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medium">
        <color indexed="64"/>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s>
  <cellStyleXfs count="5">
    <xf numFmtId="0" fontId="0" fillId="0" borderId="0">
      <alignment vertical="center"/>
    </xf>
    <xf numFmtId="0" fontId="7" fillId="0" borderId="0"/>
    <xf numFmtId="0" fontId="12" fillId="0" borderId="0">
      <alignment vertical="center"/>
    </xf>
    <xf numFmtId="0" fontId="7" fillId="0" borderId="0"/>
    <xf numFmtId="0" fontId="7" fillId="0" borderId="0"/>
  </cellStyleXfs>
  <cellXfs count="1109">
    <xf numFmtId="0" fontId="0" fillId="0" borderId="0" xfId="0">
      <alignment vertical="center"/>
    </xf>
    <xf numFmtId="0" fontId="1" fillId="0" borderId="0" xfId="0" applyFont="1" applyBorder="1" applyAlignment="1">
      <alignment vertical="center" wrapText="1"/>
    </xf>
    <xf numFmtId="0" fontId="0" fillId="0" borderId="0" xfId="0" applyBorder="1">
      <alignment vertical="center"/>
    </xf>
    <xf numFmtId="0" fontId="4" fillId="0" borderId="0" xfId="0" applyFont="1" applyBorder="1" applyAlignment="1">
      <alignment vertical="center" wrapText="1"/>
    </xf>
    <xf numFmtId="0" fontId="8" fillId="0" borderId="0" xfId="1" applyFont="1" applyFill="1" applyBorder="1" applyAlignment="1" applyProtection="1">
      <alignment horizontal="left" vertical="center"/>
    </xf>
    <xf numFmtId="0" fontId="11" fillId="0" borderId="0" xfId="1" applyFont="1" applyFill="1" applyBorder="1" applyAlignment="1" applyProtection="1">
      <alignment horizontal="left" vertical="center"/>
    </xf>
    <xf numFmtId="0" fontId="12" fillId="0" borderId="0" xfId="2" applyFill="1">
      <alignment vertical="center"/>
    </xf>
    <xf numFmtId="0" fontId="12" fillId="0" borderId="0" xfId="2" applyFill="1" applyBorder="1">
      <alignment vertical="center"/>
    </xf>
    <xf numFmtId="0" fontId="8" fillId="0" borderId="0" xfId="1" applyFont="1" applyFill="1" applyBorder="1" applyAlignment="1" applyProtection="1">
      <alignment vertical="center"/>
    </xf>
    <xf numFmtId="0" fontId="18" fillId="0" borderId="0" xfId="1" applyFont="1" applyFill="1" applyBorder="1" applyAlignment="1" applyProtection="1">
      <alignment horizontal="center" vertical="center"/>
    </xf>
    <xf numFmtId="0" fontId="19" fillId="0" borderId="0" xfId="1" applyFont="1" applyFill="1" applyBorder="1" applyAlignment="1" applyProtection="1">
      <alignment horizontal="right" vertical="center"/>
      <protection locked="0"/>
    </xf>
    <xf numFmtId="0" fontId="20" fillId="0" borderId="0" xfId="2" applyFont="1" applyFill="1" applyAlignment="1" applyProtection="1">
      <alignment vertical="center"/>
      <protection locked="0"/>
    </xf>
    <xf numFmtId="0" fontId="20" fillId="0" borderId="1" xfId="2" applyFont="1" applyFill="1" applyBorder="1" applyAlignment="1" applyProtection="1">
      <alignment vertical="center"/>
      <protection locked="0"/>
    </xf>
    <xf numFmtId="0" fontId="21" fillId="0" borderId="0" xfId="2" applyFont="1" applyFill="1" applyAlignment="1">
      <alignment vertical="top"/>
    </xf>
    <xf numFmtId="0" fontId="19" fillId="0" borderId="1" xfId="1" applyFont="1" applyFill="1" applyBorder="1" applyAlignment="1" applyProtection="1">
      <alignment horizontal="center" vertical="top"/>
    </xf>
    <xf numFmtId="176" fontId="19" fillId="0" borderId="1" xfId="1" applyNumberFormat="1" applyFont="1" applyFill="1" applyBorder="1" applyAlignment="1" applyProtection="1">
      <alignment horizontal="right" vertical="top"/>
      <protection locked="0"/>
    </xf>
    <xf numFmtId="0" fontId="19" fillId="0" borderId="1" xfId="1" applyFont="1" applyFill="1" applyBorder="1" applyAlignment="1" applyProtection="1">
      <alignment horizontal="left" vertical="top"/>
    </xf>
    <xf numFmtId="0" fontId="11" fillId="0" borderId="17" xfId="1" applyFont="1" applyFill="1" applyBorder="1" applyAlignment="1" applyProtection="1">
      <alignment horizontal="left"/>
    </xf>
    <xf numFmtId="0" fontId="11" fillId="0" borderId="14" xfId="1" applyFont="1" applyFill="1" applyBorder="1" applyAlignment="1" applyProtection="1"/>
    <xf numFmtId="0" fontId="11" fillId="0" borderId="14" xfId="1" applyFont="1" applyFill="1" applyBorder="1" applyAlignment="1" applyProtection="1">
      <alignment vertical="center"/>
    </xf>
    <xf numFmtId="0" fontId="11" fillId="0" borderId="14" xfId="1" applyFont="1" applyFill="1" applyBorder="1" applyAlignment="1" applyProtection="1">
      <alignment horizontal="justify" vertical="center"/>
    </xf>
    <xf numFmtId="0" fontId="11" fillId="0" borderId="2" xfId="1" applyFont="1" applyFill="1" applyBorder="1" applyAlignment="1" applyProtection="1">
      <alignment vertical="center"/>
    </xf>
    <xf numFmtId="0" fontId="11" fillId="0" borderId="18" xfId="1" applyFont="1" applyFill="1" applyBorder="1" applyAlignment="1" applyProtection="1">
      <alignment horizontal="left" vertical="top"/>
    </xf>
    <xf numFmtId="0" fontId="11" fillId="0" borderId="1" xfId="1" applyFont="1" applyFill="1" applyBorder="1" applyAlignment="1" applyProtection="1"/>
    <xf numFmtId="0" fontId="11" fillId="0" borderId="1" xfId="1" applyFont="1" applyFill="1" applyBorder="1" applyAlignment="1" applyProtection="1">
      <alignment vertical="center"/>
    </xf>
    <xf numFmtId="0" fontId="11" fillId="0" borderId="14" xfId="1" applyFont="1" applyFill="1" applyBorder="1" applyAlignment="1">
      <alignment horizontal="center" vertical="center"/>
    </xf>
    <xf numFmtId="0" fontId="11" fillId="0" borderId="61" xfId="1" applyFont="1" applyFill="1" applyBorder="1" applyAlignment="1" applyProtection="1">
      <alignment horizontal="center" vertical="center"/>
    </xf>
    <xf numFmtId="49" fontId="11" fillId="2" borderId="70" xfId="1" applyNumberFormat="1" applyFont="1" applyFill="1" applyBorder="1" applyAlignment="1" applyProtection="1">
      <alignment horizontal="center" vertical="center"/>
      <protection locked="0"/>
    </xf>
    <xf numFmtId="0" fontId="19" fillId="0" borderId="70" xfId="1" applyFont="1" applyFill="1" applyBorder="1" applyAlignment="1" applyProtection="1">
      <alignment horizontal="center" vertical="center"/>
    </xf>
    <xf numFmtId="0" fontId="19" fillId="0" borderId="74" xfId="1" applyFont="1" applyFill="1" applyBorder="1" applyAlignment="1" applyProtection="1">
      <alignment horizontal="center" vertical="center"/>
    </xf>
    <xf numFmtId="0" fontId="7" fillId="0" borderId="0" xfId="2" applyFont="1" applyFill="1" applyBorder="1">
      <alignment vertical="center"/>
    </xf>
    <xf numFmtId="0" fontId="19" fillId="0" borderId="83" xfId="3" applyFont="1" applyFill="1" applyBorder="1" applyAlignment="1" applyProtection="1">
      <alignment horizontal="center" vertical="center"/>
    </xf>
    <xf numFmtId="0" fontId="19" fillId="0" borderId="69" xfId="3" applyFont="1" applyFill="1" applyBorder="1" applyAlignment="1" applyProtection="1">
      <alignment horizontal="center" vertical="center"/>
    </xf>
    <xf numFmtId="0" fontId="19" fillId="0" borderId="74" xfId="3" applyFont="1" applyFill="1" applyBorder="1" applyAlignment="1" applyProtection="1">
      <alignment horizontal="center" vertical="center"/>
    </xf>
    <xf numFmtId="0" fontId="12" fillId="0" borderId="0" xfId="2">
      <alignment vertical="center"/>
    </xf>
    <xf numFmtId="0" fontId="7" fillId="0" borderId="43" xfId="2" applyFont="1" applyFill="1" applyBorder="1">
      <alignment vertical="center"/>
    </xf>
    <xf numFmtId="0" fontId="7" fillId="0" borderId="52" xfId="2" applyFont="1" applyFill="1" applyBorder="1" applyAlignment="1">
      <alignment vertical="center" wrapText="1"/>
    </xf>
    <xf numFmtId="0" fontId="19" fillId="0" borderId="42" xfId="1" applyFont="1" applyFill="1" applyBorder="1" applyAlignment="1" applyProtection="1">
      <alignment horizontal="left"/>
    </xf>
    <xf numFmtId="0" fontId="11" fillId="0" borderId="45" xfId="1" applyFont="1" applyFill="1" applyBorder="1" applyAlignment="1" applyProtection="1">
      <alignment horizontal="justify"/>
    </xf>
    <xf numFmtId="0" fontId="11" fillId="0" borderId="55" xfId="1" applyFont="1" applyFill="1" applyBorder="1" applyAlignment="1" applyProtection="1">
      <alignment horizontal="justify"/>
    </xf>
    <xf numFmtId="0" fontId="8" fillId="0" borderId="28" xfId="1" applyFont="1" applyFill="1" applyBorder="1" applyAlignment="1" applyProtection="1">
      <alignment horizontal="justify" vertical="top"/>
    </xf>
    <xf numFmtId="178" fontId="19" fillId="0" borderId="44" xfId="1" applyNumberFormat="1" applyFont="1" applyFill="1" applyBorder="1" applyAlignment="1" applyProtection="1">
      <alignment horizontal="center" vertical="center"/>
    </xf>
    <xf numFmtId="0" fontId="19" fillId="0" borderId="79" xfId="1" applyFont="1" applyFill="1" applyBorder="1" applyAlignment="1" applyProtection="1">
      <alignment horizontal="center" vertical="center"/>
    </xf>
    <xf numFmtId="178" fontId="19" fillId="0" borderId="45" xfId="1" applyNumberFormat="1" applyFont="1" applyFill="1" applyBorder="1" applyAlignment="1" applyProtection="1">
      <alignment horizontal="center" vertical="center"/>
    </xf>
    <xf numFmtId="0" fontId="19" fillId="0" borderId="46" xfId="1" applyFont="1" applyFill="1" applyBorder="1" applyAlignment="1" applyProtection="1">
      <alignment horizontal="center" vertical="center"/>
    </xf>
    <xf numFmtId="0" fontId="19" fillId="0" borderId="55" xfId="1" applyFont="1" applyFill="1" applyBorder="1" applyAlignment="1" applyProtection="1">
      <alignment horizontal="center" vertical="center"/>
    </xf>
    <xf numFmtId="0" fontId="19" fillId="0" borderId="39" xfId="1" applyFont="1" applyFill="1" applyBorder="1" applyAlignment="1" applyProtection="1">
      <alignment horizontal="center" vertical="center"/>
    </xf>
    <xf numFmtId="0" fontId="19" fillId="0" borderId="85" xfId="1" applyFont="1" applyFill="1" applyBorder="1" applyAlignment="1" applyProtection="1">
      <alignment horizontal="center" vertical="center"/>
    </xf>
    <xf numFmtId="0" fontId="19" fillId="0" borderId="40" xfId="1" applyFont="1" applyFill="1" applyBorder="1" applyAlignment="1" applyProtection="1">
      <alignment horizontal="center" vertical="center"/>
    </xf>
    <xf numFmtId="0" fontId="19" fillId="0" borderId="41" xfId="1" applyFont="1" applyFill="1" applyBorder="1" applyAlignment="1" applyProtection="1">
      <alignment horizontal="center" vertical="center"/>
    </xf>
    <xf numFmtId="0" fontId="19" fillId="0" borderId="86" xfId="1" applyFont="1" applyFill="1" applyBorder="1" applyAlignment="1" applyProtection="1">
      <alignment horizontal="center" vertical="center"/>
    </xf>
    <xf numFmtId="178" fontId="19" fillId="0" borderId="48" xfId="1" applyNumberFormat="1" applyFont="1" applyFill="1" applyBorder="1" applyAlignment="1" applyProtection="1">
      <alignment horizontal="center" vertical="center"/>
    </xf>
    <xf numFmtId="0" fontId="19" fillId="0" borderId="87" xfId="1" applyFont="1" applyFill="1" applyBorder="1" applyAlignment="1" applyProtection="1">
      <alignment horizontal="center" vertical="center"/>
    </xf>
    <xf numFmtId="178" fontId="19" fillId="0" borderId="49" xfId="1" applyNumberFormat="1" applyFont="1" applyFill="1" applyBorder="1" applyAlignment="1" applyProtection="1">
      <alignment horizontal="center" vertical="center"/>
    </xf>
    <xf numFmtId="0" fontId="19" fillId="0" borderId="50" xfId="1" applyFont="1" applyFill="1" applyBorder="1" applyAlignment="1" applyProtection="1">
      <alignment horizontal="center" vertical="center"/>
    </xf>
    <xf numFmtId="0" fontId="19" fillId="0" borderId="88" xfId="1" applyFont="1" applyFill="1" applyBorder="1" applyAlignment="1" applyProtection="1">
      <alignment horizontal="center" vertical="center"/>
    </xf>
    <xf numFmtId="178" fontId="19" fillId="0" borderId="42" xfId="1" applyNumberFormat="1" applyFont="1" applyFill="1" applyBorder="1" applyAlignment="1" applyProtection="1">
      <alignment horizontal="center" vertical="center"/>
    </xf>
    <xf numFmtId="0" fontId="19" fillId="0" borderId="89" xfId="1" applyFont="1" applyFill="1" applyBorder="1" applyAlignment="1" applyProtection="1">
      <alignment horizontal="center" vertical="center"/>
    </xf>
    <xf numFmtId="178" fontId="19" fillId="0" borderId="0" xfId="1" applyNumberFormat="1" applyFont="1" applyFill="1" applyBorder="1" applyAlignment="1" applyProtection="1">
      <alignment horizontal="center" vertical="center"/>
    </xf>
    <xf numFmtId="0" fontId="19" fillId="0" borderId="3" xfId="1" applyFont="1" applyFill="1" applyBorder="1" applyAlignment="1" applyProtection="1">
      <alignment horizontal="center" vertical="center"/>
    </xf>
    <xf numFmtId="0" fontId="11" fillId="0" borderId="28" xfId="1" applyFont="1" applyFill="1" applyBorder="1" applyAlignment="1" applyProtection="1">
      <alignment horizontal="justify" vertical="center" wrapText="1"/>
    </xf>
    <xf numFmtId="0" fontId="11" fillId="0" borderId="42" xfId="1" applyFont="1" applyFill="1" applyBorder="1" applyAlignment="1" applyProtection="1">
      <alignment horizontal="justify" vertical="center" wrapText="1"/>
    </xf>
    <xf numFmtId="0" fontId="12" fillId="0" borderId="0" xfId="2" applyFill="1" applyProtection="1">
      <alignment vertical="center"/>
    </xf>
    <xf numFmtId="0" fontId="19" fillId="0" borderId="81" xfId="1" applyFont="1" applyFill="1" applyBorder="1" applyAlignment="1" applyProtection="1">
      <alignment horizontal="center" vertical="center"/>
    </xf>
    <xf numFmtId="0" fontId="19" fillId="0" borderId="75" xfId="1" applyFont="1" applyFill="1" applyBorder="1" applyAlignment="1" applyProtection="1">
      <alignment horizontal="center" vertical="center"/>
    </xf>
    <xf numFmtId="0" fontId="20" fillId="0" borderId="0" xfId="2" applyFont="1" applyFill="1" applyAlignment="1" applyProtection="1">
      <alignment horizontal="center" vertical="center"/>
    </xf>
    <xf numFmtId="0" fontId="13" fillId="0" borderId="0" xfId="2" applyFont="1" applyFill="1" applyAlignment="1" applyProtection="1">
      <alignment horizontal="center" vertical="center"/>
    </xf>
    <xf numFmtId="182" fontId="12" fillId="0" borderId="0" xfId="2" applyNumberFormat="1" applyFill="1" applyProtection="1">
      <alignment vertical="center"/>
    </xf>
    <xf numFmtId="0" fontId="13" fillId="0" borderId="0" xfId="2" applyFont="1" applyFill="1" applyProtection="1">
      <alignment vertical="center"/>
    </xf>
    <xf numFmtId="0" fontId="33" fillId="0" borderId="0" xfId="0" applyFont="1">
      <alignment vertical="center"/>
    </xf>
    <xf numFmtId="0" fontId="11" fillId="0" borderId="0" xfId="1" applyFont="1" applyFill="1" applyBorder="1" applyAlignment="1" applyProtection="1">
      <alignment horizontal="right" vertical="center"/>
    </xf>
    <xf numFmtId="0" fontId="8" fillId="0" borderId="1" xfId="1" applyFont="1" applyFill="1" applyBorder="1" applyAlignment="1" applyProtection="1">
      <alignment horizontal="center" vertical="center"/>
    </xf>
    <xf numFmtId="0" fontId="19" fillId="0" borderId="42" xfId="1" applyFont="1" applyFill="1" applyBorder="1" applyAlignment="1" applyProtection="1">
      <alignment horizontal="center" vertical="center"/>
    </xf>
    <xf numFmtId="0" fontId="19" fillId="0" borderId="0" xfId="1" applyFont="1" applyFill="1" applyBorder="1" applyAlignment="1" applyProtection="1">
      <alignment horizontal="center" vertical="center"/>
    </xf>
    <xf numFmtId="0" fontId="19" fillId="0" borderId="43" xfId="1" applyFont="1" applyFill="1" applyBorder="1" applyAlignment="1" applyProtection="1">
      <alignment horizontal="center" vertical="center"/>
    </xf>
    <xf numFmtId="0" fontId="19" fillId="0" borderId="51" xfId="1" applyFont="1" applyFill="1" applyBorder="1" applyAlignment="1" applyProtection="1">
      <alignment horizontal="center" vertical="center"/>
    </xf>
    <xf numFmtId="0" fontId="19" fillId="0" borderId="52" xfId="1" applyFont="1" applyFill="1" applyBorder="1" applyAlignment="1" applyProtection="1">
      <alignment horizontal="center" vertical="center"/>
    </xf>
    <xf numFmtId="0" fontId="19" fillId="0" borderId="53" xfId="1" applyFont="1" applyFill="1" applyBorder="1" applyAlignment="1" applyProtection="1">
      <alignment horizontal="center" vertical="center"/>
    </xf>
    <xf numFmtId="0" fontId="0" fillId="0" borderId="10" xfId="0" applyBorder="1">
      <alignment vertical="center"/>
    </xf>
    <xf numFmtId="0" fontId="5" fillId="0" borderId="10" xfId="0" applyFont="1" applyBorder="1" applyAlignment="1">
      <alignment vertical="center" wrapText="1"/>
    </xf>
    <xf numFmtId="0" fontId="1" fillId="0" borderId="10" xfId="0" applyFont="1" applyBorder="1" applyAlignment="1">
      <alignment vertical="center" wrapText="1"/>
    </xf>
    <xf numFmtId="0" fontId="0" fillId="0" borderId="23" xfId="0" applyBorder="1">
      <alignment vertical="center"/>
    </xf>
    <xf numFmtId="0" fontId="35" fillId="0" borderId="0" xfId="0" applyFont="1">
      <alignment vertical="center"/>
    </xf>
    <xf numFmtId="0" fontId="19" fillId="0" borderId="42" xfId="1" applyFont="1" applyFill="1" applyBorder="1" applyAlignment="1" applyProtection="1">
      <alignment horizontal="center" vertical="center"/>
    </xf>
    <xf numFmtId="0" fontId="19" fillId="0" borderId="0" xfId="1" applyFont="1" applyFill="1" applyBorder="1" applyAlignment="1" applyProtection="1">
      <alignment horizontal="center" vertical="center"/>
    </xf>
    <xf numFmtId="0" fontId="19" fillId="0" borderId="43" xfId="1" applyFont="1" applyFill="1" applyBorder="1" applyAlignment="1" applyProtection="1">
      <alignment horizontal="center" vertical="center"/>
    </xf>
    <xf numFmtId="0" fontId="19" fillId="0" borderId="51" xfId="1" applyFont="1" applyFill="1" applyBorder="1" applyAlignment="1" applyProtection="1">
      <alignment horizontal="center" vertical="center"/>
    </xf>
    <xf numFmtId="0" fontId="19" fillId="0" borderId="52" xfId="1" applyFont="1" applyFill="1" applyBorder="1" applyAlignment="1" applyProtection="1">
      <alignment horizontal="center" vertical="center"/>
    </xf>
    <xf numFmtId="0" fontId="19" fillId="0" borderId="53" xfId="1" applyFont="1" applyFill="1" applyBorder="1" applyAlignment="1" applyProtection="1">
      <alignment horizontal="center" vertical="center"/>
    </xf>
    <xf numFmtId="0" fontId="8" fillId="0" borderId="1" xfId="1" applyFont="1" applyFill="1" applyBorder="1" applyAlignment="1" applyProtection="1">
      <alignment horizontal="center" vertical="center"/>
    </xf>
    <xf numFmtId="0" fontId="11" fillId="0" borderId="0" xfId="1" applyFont="1" applyFill="1" applyBorder="1" applyAlignment="1" applyProtection="1">
      <alignment horizontal="right" vertical="center"/>
    </xf>
    <xf numFmtId="0" fontId="36" fillId="0" borderId="3" xfId="0" applyFont="1" applyBorder="1">
      <alignment vertical="center"/>
    </xf>
    <xf numFmtId="0" fontId="31" fillId="0" borderId="108" xfId="0" applyFont="1" applyBorder="1" applyAlignment="1">
      <alignment vertical="center" wrapText="1"/>
    </xf>
    <xf numFmtId="56" fontId="39" fillId="0" borderId="10" xfId="0" applyNumberFormat="1" applyFont="1" applyBorder="1" applyAlignment="1">
      <alignment horizontal="center" vertical="center" wrapText="1"/>
    </xf>
    <xf numFmtId="0" fontId="40" fillId="0" borderId="0" xfId="0" applyFont="1" applyBorder="1" applyAlignment="1">
      <alignment horizontal="center" vertical="center" wrapText="1"/>
    </xf>
    <xf numFmtId="0" fontId="28" fillId="0" borderId="0" xfId="0" applyFont="1" applyBorder="1" applyAlignment="1">
      <alignment horizontal="justify" vertical="center" wrapText="1"/>
    </xf>
    <xf numFmtId="0" fontId="31" fillId="0" borderId="116" xfId="0" applyFont="1" applyBorder="1" applyAlignment="1">
      <alignment vertical="center" wrapText="1"/>
    </xf>
    <xf numFmtId="0" fontId="36" fillId="0" borderId="55" xfId="0" applyFont="1" applyBorder="1" applyAlignment="1">
      <alignment horizontal="center" vertical="center"/>
    </xf>
    <xf numFmtId="0" fontId="36" fillId="0" borderId="74" xfId="0" applyFont="1" applyBorder="1" applyAlignment="1">
      <alignment horizontal="center" vertical="center"/>
    </xf>
    <xf numFmtId="0" fontId="36" fillId="0" borderId="0" xfId="0" applyFont="1" applyBorder="1" applyAlignment="1">
      <alignment horizontal="center" vertical="center"/>
    </xf>
    <xf numFmtId="0" fontId="36" fillId="0" borderId="0" xfId="0" applyFont="1" applyBorder="1">
      <alignment vertical="center"/>
    </xf>
    <xf numFmtId="0" fontId="36" fillId="0" borderId="3" xfId="0" applyFont="1" applyBorder="1" applyAlignment="1">
      <alignment horizontal="center" vertical="center"/>
    </xf>
    <xf numFmtId="0" fontId="36" fillId="0" borderId="128" xfId="0" applyFont="1" applyBorder="1" applyAlignment="1">
      <alignment horizontal="center" vertical="center"/>
    </xf>
    <xf numFmtId="0" fontId="36" fillId="0" borderId="6" xfId="0" applyFont="1" applyBorder="1" applyAlignment="1">
      <alignment horizontal="center" vertical="center" wrapText="1"/>
    </xf>
    <xf numFmtId="0" fontId="28" fillId="0" borderId="10" xfId="0" applyFont="1" applyBorder="1">
      <alignment vertical="center"/>
    </xf>
    <xf numFmtId="0" fontId="28" fillId="0" borderId="12" xfId="0" applyFont="1" applyBorder="1" applyAlignment="1">
      <alignment vertical="center" wrapText="1"/>
    </xf>
    <xf numFmtId="0" fontId="0" fillId="0" borderId="135" xfId="0" applyBorder="1">
      <alignment vertical="center"/>
    </xf>
    <xf numFmtId="0" fontId="12" fillId="0" borderId="60" xfId="2" applyBorder="1" applyAlignment="1" applyProtection="1">
      <alignment vertical="center" wrapText="1"/>
      <protection locked="0"/>
    </xf>
    <xf numFmtId="0" fontId="12" fillId="0" borderId="1" xfId="2" applyBorder="1" applyAlignment="1" applyProtection="1">
      <alignment vertical="center" wrapText="1"/>
      <protection locked="0"/>
    </xf>
    <xf numFmtId="0" fontId="12" fillId="0" borderId="61" xfId="2" applyBorder="1" applyAlignment="1" applyProtection="1">
      <alignment vertical="center" wrapText="1"/>
      <protection locked="0"/>
    </xf>
    <xf numFmtId="0" fontId="11" fillId="0" borderId="140" xfId="1" applyFont="1" applyFill="1" applyBorder="1" applyAlignment="1" applyProtection="1">
      <alignment vertical="center"/>
    </xf>
    <xf numFmtId="0" fontId="11" fillId="0" borderId="141" xfId="1" applyFont="1" applyFill="1" applyBorder="1" applyAlignment="1" applyProtection="1">
      <alignment vertical="center"/>
    </xf>
    <xf numFmtId="0" fontId="29" fillId="0" borderId="52" xfId="0" applyFont="1" applyBorder="1" applyAlignment="1">
      <alignment vertical="center" wrapText="1"/>
    </xf>
    <xf numFmtId="177" fontId="23" fillId="0" borderId="44" xfId="3" applyNumberFormat="1" applyFont="1" applyFill="1" applyBorder="1" applyAlignment="1" applyProtection="1">
      <alignment vertical="center"/>
    </xf>
    <xf numFmtId="177" fontId="23" fillId="0" borderId="45" xfId="3" applyNumberFormat="1" applyFont="1" applyFill="1" applyBorder="1" applyAlignment="1" applyProtection="1">
      <alignment vertical="center"/>
    </xf>
    <xf numFmtId="177" fontId="7" fillId="0" borderId="51" xfId="2" applyNumberFormat="1" applyFont="1" applyBorder="1" applyAlignment="1" applyProtection="1">
      <alignment vertical="center"/>
    </xf>
    <xf numFmtId="177" fontId="7" fillId="0" borderId="52" xfId="2" applyNumberFormat="1" applyFont="1" applyBorder="1" applyAlignment="1" applyProtection="1">
      <alignment vertical="center"/>
    </xf>
    <xf numFmtId="177" fontId="23" fillId="0" borderId="68" xfId="3" applyNumberFormat="1" applyFont="1" applyFill="1" applyBorder="1" applyAlignment="1" applyProtection="1">
      <alignment vertical="center"/>
    </xf>
    <xf numFmtId="177" fontId="23" fillId="0" borderId="69" xfId="3" applyNumberFormat="1" applyFont="1" applyFill="1" applyBorder="1" applyAlignment="1" applyProtection="1">
      <alignment vertical="center"/>
    </xf>
    <xf numFmtId="179" fontId="23" fillId="0" borderId="44" xfId="3" applyNumberFormat="1" applyFont="1" applyFill="1" applyBorder="1" applyAlignment="1" applyProtection="1">
      <alignment vertical="center"/>
    </xf>
    <xf numFmtId="179" fontId="7" fillId="0" borderId="45" xfId="2" applyNumberFormat="1" applyFont="1" applyBorder="1" applyAlignment="1" applyProtection="1">
      <alignment vertical="center"/>
    </xf>
    <xf numFmtId="179" fontId="7" fillId="0" borderId="51" xfId="2" applyNumberFormat="1" applyFont="1" applyBorder="1" applyAlignment="1" applyProtection="1">
      <alignment vertical="center"/>
    </xf>
    <xf numFmtId="179" fontId="7" fillId="0" borderId="52" xfId="2" applyNumberFormat="1" applyFont="1" applyBorder="1" applyAlignment="1" applyProtection="1">
      <alignment vertical="center"/>
    </xf>
    <xf numFmtId="179" fontId="7" fillId="0" borderId="45" xfId="2" applyNumberFormat="1" applyFont="1" applyFill="1" applyBorder="1" applyAlignment="1" applyProtection="1">
      <alignment vertical="center"/>
    </xf>
    <xf numFmtId="179" fontId="7" fillId="0" borderId="51" xfId="2" applyNumberFormat="1" applyFont="1" applyFill="1" applyBorder="1" applyAlignment="1" applyProtection="1">
      <alignment vertical="center"/>
    </xf>
    <xf numFmtId="179" fontId="7" fillId="0" borderId="52" xfId="2" applyNumberFormat="1" applyFont="1" applyFill="1" applyBorder="1" applyAlignment="1" applyProtection="1">
      <alignment vertical="center"/>
    </xf>
    <xf numFmtId="177" fontId="23" fillId="0" borderId="45" xfId="1" applyNumberFormat="1" applyFont="1" applyFill="1" applyBorder="1" applyAlignment="1" applyProtection="1">
      <alignment vertical="center"/>
    </xf>
    <xf numFmtId="177" fontId="23" fillId="0" borderId="40" xfId="1" applyNumberFormat="1" applyFont="1" applyFill="1" applyBorder="1" applyAlignment="1" applyProtection="1">
      <alignment vertical="center"/>
    </xf>
    <xf numFmtId="177" fontId="23" fillId="0" borderId="49" xfId="1" applyNumberFormat="1" applyFont="1" applyFill="1" applyBorder="1" applyAlignment="1" applyProtection="1">
      <alignment vertical="center"/>
    </xf>
    <xf numFmtId="179" fontId="23" fillId="0" borderId="49" xfId="1" applyNumberFormat="1" applyFont="1" applyFill="1" applyBorder="1" applyAlignment="1" applyProtection="1">
      <alignment vertical="center"/>
    </xf>
    <xf numFmtId="179" fontId="23" fillId="0" borderId="52" xfId="1" applyNumberFormat="1" applyFont="1" applyFill="1" applyBorder="1" applyAlignment="1" applyProtection="1">
      <alignment vertical="center"/>
    </xf>
    <xf numFmtId="179" fontId="23" fillId="0" borderId="45" xfId="1" applyNumberFormat="1" applyFont="1" applyFill="1" applyBorder="1" applyAlignment="1" applyProtection="1">
      <alignment vertical="center"/>
    </xf>
    <xf numFmtId="181" fontId="16" fillId="0" borderId="44" xfId="3" applyNumberFormat="1" applyFont="1" applyFill="1" applyBorder="1" applyAlignment="1" applyProtection="1">
      <alignment vertical="center"/>
    </xf>
    <xf numFmtId="181" fontId="16" fillId="0" borderId="45" xfId="3" applyNumberFormat="1" applyFont="1" applyFill="1" applyBorder="1" applyAlignment="1" applyProtection="1">
      <alignment vertical="center"/>
    </xf>
    <xf numFmtId="181" fontId="16" fillId="0" borderId="51" xfId="3" applyNumberFormat="1" applyFont="1" applyFill="1" applyBorder="1" applyAlignment="1" applyProtection="1">
      <alignment vertical="center"/>
    </xf>
    <xf numFmtId="181" fontId="16" fillId="0" borderId="52" xfId="3" applyNumberFormat="1" applyFont="1" applyFill="1" applyBorder="1" applyAlignment="1" applyProtection="1">
      <alignment vertical="center"/>
    </xf>
    <xf numFmtId="0" fontId="12" fillId="0" borderId="44" xfId="2" applyFill="1" applyBorder="1">
      <alignment vertical="center"/>
    </xf>
    <xf numFmtId="179" fontId="23" fillId="0" borderId="45" xfId="3" applyNumberFormat="1" applyFont="1" applyFill="1" applyBorder="1" applyAlignment="1" applyProtection="1">
      <alignment vertical="center"/>
    </xf>
    <xf numFmtId="0" fontId="12" fillId="0" borderId="44" xfId="2" applyBorder="1">
      <alignment vertical="center"/>
    </xf>
    <xf numFmtId="0" fontId="28" fillId="0" borderId="110" xfId="0" applyFont="1" applyBorder="1" applyAlignment="1">
      <alignment vertical="center" wrapText="1"/>
    </xf>
    <xf numFmtId="177" fontId="12" fillId="0" borderId="0" xfId="2" applyNumberFormat="1" applyFill="1" applyProtection="1">
      <alignment vertical="center"/>
    </xf>
    <xf numFmtId="0" fontId="11" fillId="0" borderId="14" xfId="1" applyFont="1" applyFill="1" applyBorder="1" applyAlignment="1" applyProtection="1">
      <alignment horizontal="center" vertical="center"/>
    </xf>
    <xf numFmtId="0" fontId="11" fillId="0" borderId="1" xfId="1" applyFont="1" applyFill="1" applyBorder="1" applyAlignment="1" applyProtection="1">
      <alignment horizontal="center" vertical="center"/>
    </xf>
    <xf numFmtId="177" fontId="23" fillId="4" borderId="45" xfId="3" applyNumberFormat="1" applyFont="1" applyFill="1" applyBorder="1" applyAlignment="1" applyProtection="1">
      <alignment vertical="center"/>
    </xf>
    <xf numFmtId="177" fontId="23" fillId="4" borderId="69" xfId="3" applyNumberFormat="1" applyFont="1" applyFill="1" applyBorder="1" applyAlignment="1" applyProtection="1">
      <alignment vertical="center"/>
    </xf>
    <xf numFmtId="179" fontId="23" fillId="4" borderId="45" xfId="3" applyNumberFormat="1" applyFont="1" applyFill="1" applyBorder="1" applyAlignment="1" applyProtection="1">
      <alignment vertical="center"/>
    </xf>
    <xf numFmtId="177" fontId="23" fillId="4" borderId="45" xfId="1" applyNumberFormat="1" applyFont="1" applyFill="1" applyBorder="1" applyAlignment="1" applyProtection="1">
      <alignment vertical="center"/>
    </xf>
    <xf numFmtId="177" fontId="23" fillId="4" borderId="49" xfId="1" applyNumberFormat="1" applyFont="1" applyFill="1" applyBorder="1" applyAlignment="1" applyProtection="1">
      <alignment vertical="center"/>
    </xf>
    <xf numFmtId="177" fontId="23" fillId="4" borderId="40" xfId="1" applyNumberFormat="1" applyFont="1" applyFill="1" applyBorder="1" applyAlignment="1" applyProtection="1">
      <alignment vertical="center"/>
    </xf>
    <xf numFmtId="49" fontId="11" fillId="0" borderId="74" xfId="1" applyNumberFormat="1" applyFont="1" applyFill="1" applyBorder="1" applyAlignment="1" applyProtection="1">
      <alignment horizontal="center" vertical="center"/>
      <protection locked="0"/>
    </xf>
    <xf numFmtId="49" fontId="16" fillId="0" borderId="48" xfId="1" applyNumberFormat="1" applyFont="1" applyFill="1" applyBorder="1" applyAlignment="1" applyProtection="1">
      <alignment vertical="center" wrapText="1"/>
      <protection locked="0"/>
    </xf>
    <xf numFmtId="49" fontId="16" fillId="0" borderId="49" xfId="1" applyNumberFormat="1" applyFont="1" applyFill="1" applyBorder="1" applyAlignment="1" applyProtection="1">
      <alignment vertical="center" wrapText="1"/>
      <protection locked="0"/>
    </xf>
    <xf numFmtId="49" fontId="16" fillId="0" borderId="50" xfId="1" applyNumberFormat="1" applyFont="1" applyFill="1" applyBorder="1" applyAlignment="1" applyProtection="1">
      <alignment vertical="center" wrapText="1"/>
      <protection locked="0"/>
    </xf>
    <xf numFmtId="49" fontId="16" fillId="0" borderId="42" xfId="1" applyNumberFormat="1" applyFont="1" applyFill="1" applyBorder="1" applyAlignment="1" applyProtection="1">
      <alignment vertical="center" wrapText="1"/>
      <protection locked="0"/>
    </xf>
    <xf numFmtId="49" fontId="16" fillId="0" borderId="0" xfId="1" applyNumberFormat="1" applyFont="1" applyFill="1" applyBorder="1" applyAlignment="1" applyProtection="1">
      <alignment vertical="center" wrapText="1"/>
      <protection locked="0"/>
    </xf>
    <xf numFmtId="49" fontId="16" fillId="0" borderId="43" xfId="1" applyNumberFormat="1" applyFont="1" applyFill="1" applyBorder="1" applyAlignment="1" applyProtection="1">
      <alignment vertical="center" wrapText="1"/>
      <protection locked="0"/>
    </xf>
    <xf numFmtId="49" fontId="16" fillId="0" borderId="39" xfId="1" applyNumberFormat="1" applyFont="1" applyFill="1" applyBorder="1" applyAlignment="1" applyProtection="1">
      <alignment vertical="center" wrapText="1"/>
      <protection locked="0"/>
    </xf>
    <xf numFmtId="49" fontId="16" fillId="0" borderId="40" xfId="1" applyNumberFormat="1" applyFont="1" applyFill="1" applyBorder="1" applyAlignment="1" applyProtection="1">
      <alignment vertical="center" wrapText="1"/>
      <protection locked="0"/>
    </xf>
    <xf numFmtId="49" fontId="16" fillId="0" borderId="41" xfId="1" applyNumberFormat="1" applyFont="1" applyFill="1" applyBorder="1" applyAlignment="1" applyProtection="1">
      <alignment vertical="center" wrapText="1"/>
      <protection locked="0"/>
    </xf>
    <xf numFmtId="49" fontId="11" fillId="0" borderId="70" xfId="1" applyNumberFormat="1" applyFont="1" applyFill="1" applyBorder="1" applyAlignment="1" applyProtection="1">
      <alignment horizontal="center" vertical="center"/>
      <protection locked="0"/>
    </xf>
    <xf numFmtId="0" fontId="31" fillId="0" borderId="15" xfId="0" applyFont="1" applyBorder="1" applyAlignment="1">
      <alignment vertical="center" wrapText="1"/>
    </xf>
    <xf numFmtId="0" fontId="0" fillId="0" borderId="0" xfId="0" applyFont="1">
      <alignment vertical="center"/>
    </xf>
    <xf numFmtId="0" fontId="0" fillId="0" borderId="135" xfId="0" applyFont="1" applyBorder="1">
      <alignment vertical="center"/>
    </xf>
    <xf numFmtId="0" fontId="8" fillId="0" borderId="0" xfId="4" applyFont="1" applyFill="1" applyBorder="1" applyAlignment="1" applyProtection="1">
      <alignment horizontal="left" vertical="center"/>
    </xf>
    <xf numFmtId="0" fontId="11" fillId="0" borderId="0" xfId="4" applyFont="1" applyFill="1" applyBorder="1" applyAlignment="1" applyProtection="1">
      <alignment horizontal="left" vertical="center"/>
    </xf>
    <xf numFmtId="0" fontId="50" fillId="0" borderId="0" xfId="0" applyFont="1" applyFill="1">
      <alignment vertical="center"/>
    </xf>
    <xf numFmtId="0" fontId="50" fillId="0" borderId="0" xfId="0" applyFont="1" applyFill="1" applyBorder="1">
      <alignment vertical="center"/>
    </xf>
    <xf numFmtId="0" fontId="8" fillId="0" borderId="0" xfId="4" applyFont="1" applyFill="1" applyBorder="1" applyAlignment="1" applyProtection="1">
      <alignment vertical="center"/>
    </xf>
    <xf numFmtId="0" fontId="11" fillId="0" borderId="0" xfId="4" applyFont="1" applyFill="1" applyBorder="1" applyAlignment="1" applyProtection="1">
      <alignment horizontal="right" vertical="center"/>
    </xf>
    <xf numFmtId="0" fontId="18" fillId="0" borderId="0" xfId="4" applyFont="1" applyFill="1" applyBorder="1" applyAlignment="1" applyProtection="1">
      <alignment horizontal="left" vertical="center"/>
    </xf>
    <xf numFmtId="0" fontId="18" fillId="0" borderId="0" xfId="4" applyFont="1" applyFill="1" applyBorder="1" applyAlignment="1" applyProtection="1">
      <alignment horizontal="center" vertical="center"/>
    </xf>
    <xf numFmtId="0" fontId="11" fillId="0" borderId="0" xfId="4" applyFont="1" applyFill="1" applyBorder="1" applyAlignment="1" applyProtection="1">
      <alignment horizontal="left"/>
    </xf>
    <xf numFmtId="0" fontId="11" fillId="0" borderId="17" xfId="4" applyFont="1" applyFill="1" applyBorder="1" applyAlignment="1" applyProtection="1">
      <alignment horizontal="left"/>
    </xf>
    <xf numFmtId="0" fontId="11" fillId="0" borderId="14" xfId="4" applyFont="1" applyFill="1" applyBorder="1" applyAlignment="1" applyProtection="1"/>
    <xf numFmtId="0" fontId="11" fillId="0" borderId="14" xfId="4" applyFont="1" applyFill="1" applyBorder="1" applyAlignment="1" applyProtection="1">
      <alignment vertical="center"/>
    </xf>
    <xf numFmtId="0" fontId="11" fillId="0" borderId="14" xfId="4" applyFont="1" applyFill="1" applyBorder="1" applyAlignment="1" applyProtection="1">
      <alignment horizontal="justify" vertical="center"/>
    </xf>
    <xf numFmtId="0" fontId="11" fillId="0" borderId="2" xfId="4" applyFont="1" applyFill="1" applyBorder="1" applyAlignment="1" applyProtection="1">
      <alignment vertical="center"/>
    </xf>
    <xf numFmtId="0" fontId="11" fillId="0" borderId="18" xfId="4" applyFont="1" applyFill="1" applyBorder="1" applyAlignment="1" applyProtection="1">
      <alignment horizontal="left" vertical="top"/>
    </xf>
    <xf numFmtId="0" fontId="11" fillId="0" borderId="1" xfId="4" applyFont="1" applyFill="1" applyBorder="1" applyAlignment="1" applyProtection="1"/>
    <xf numFmtId="0" fontId="11" fillId="0" borderId="1" xfId="4" applyFont="1" applyFill="1" applyBorder="1" applyAlignment="1" applyProtection="1">
      <alignment vertical="center"/>
    </xf>
    <xf numFmtId="0" fontId="11" fillId="0" borderId="1" xfId="4" applyFont="1" applyFill="1" applyBorder="1" applyAlignment="1" applyProtection="1">
      <alignment horizontal="center" vertical="center"/>
    </xf>
    <xf numFmtId="0" fontId="19" fillId="0" borderId="83" xfId="3" applyFont="1" applyFill="1" applyBorder="1" applyAlignment="1" applyProtection="1">
      <alignment horizontal="center"/>
    </xf>
    <xf numFmtId="0" fontId="50" fillId="0" borderId="0" xfId="0" applyFont="1">
      <alignment vertical="center"/>
    </xf>
    <xf numFmtId="0" fontId="50" fillId="0" borderId="43" xfId="0" applyFont="1" applyFill="1" applyBorder="1">
      <alignment vertical="center"/>
    </xf>
    <xf numFmtId="0" fontId="50" fillId="0" borderId="52" xfId="0" applyFont="1" applyFill="1" applyBorder="1" applyAlignment="1">
      <alignment vertical="center" wrapText="1"/>
    </xf>
    <xf numFmtId="0" fontId="19" fillId="0" borderId="42" xfId="4" applyFont="1" applyFill="1" applyBorder="1" applyAlignment="1" applyProtection="1">
      <alignment horizontal="left"/>
    </xf>
    <xf numFmtId="0" fontId="11" fillId="0" borderId="45" xfId="4" applyFont="1" applyFill="1" applyBorder="1" applyAlignment="1" applyProtection="1">
      <alignment horizontal="justify"/>
    </xf>
    <xf numFmtId="0" fontId="8" fillId="0" borderId="28" xfId="4" applyFont="1" applyFill="1" applyBorder="1" applyAlignment="1" applyProtection="1">
      <alignment horizontal="justify" vertical="top"/>
    </xf>
    <xf numFmtId="178" fontId="19" fillId="0" borderId="44" xfId="4" applyNumberFormat="1" applyFont="1" applyFill="1" applyBorder="1" applyAlignment="1" applyProtection="1">
      <alignment horizontal="center"/>
    </xf>
    <xf numFmtId="0" fontId="19" fillId="0" borderId="79" xfId="4" applyFont="1" applyFill="1" applyBorder="1" applyAlignment="1" applyProtection="1">
      <alignment horizontal="center" vertical="center"/>
    </xf>
    <xf numFmtId="0" fontId="19" fillId="0" borderId="39" xfId="4" applyFont="1" applyFill="1" applyBorder="1" applyAlignment="1" applyProtection="1">
      <alignment horizontal="center" vertical="center"/>
    </xf>
    <xf numFmtId="0" fontId="19" fillId="0" borderId="85" xfId="4" applyFont="1" applyFill="1" applyBorder="1" applyAlignment="1" applyProtection="1">
      <alignment horizontal="center" vertical="center"/>
    </xf>
    <xf numFmtId="178" fontId="19" fillId="0" borderId="48" xfId="4" applyNumberFormat="1" applyFont="1" applyFill="1" applyBorder="1" applyAlignment="1" applyProtection="1">
      <alignment horizontal="center"/>
    </xf>
    <xf numFmtId="0" fontId="19" fillId="0" borderId="87" xfId="4" applyFont="1" applyFill="1" applyBorder="1" applyAlignment="1" applyProtection="1">
      <alignment horizontal="center" vertical="center"/>
    </xf>
    <xf numFmtId="178" fontId="19" fillId="0" borderId="42" xfId="4" applyNumberFormat="1" applyFont="1" applyFill="1" applyBorder="1" applyAlignment="1" applyProtection="1">
      <alignment horizontal="center"/>
    </xf>
    <xf numFmtId="0" fontId="19" fillId="0" borderId="89" xfId="4" applyFont="1" applyFill="1" applyBorder="1" applyAlignment="1" applyProtection="1">
      <alignment horizontal="center" vertical="center"/>
    </xf>
    <xf numFmtId="0" fontId="19" fillId="0" borderId="51" xfId="4" applyFont="1" applyFill="1" applyBorder="1" applyAlignment="1" applyProtection="1">
      <alignment horizontal="center" vertical="center"/>
    </xf>
    <xf numFmtId="0" fontId="11" fillId="0" borderId="39" xfId="4" applyFont="1" applyFill="1" applyBorder="1" applyAlignment="1" applyProtection="1">
      <alignment horizontal="justify" vertical="center" wrapText="1"/>
    </xf>
    <xf numFmtId="0" fontId="11" fillId="0" borderId="40" xfId="4" applyFont="1" applyFill="1" applyBorder="1" applyAlignment="1" applyProtection="1">
      <alignment horizontal="justify" vertical="center" wrapText="1"/>
    </xf>
    <xf numFmtId="0" fontId="11" fillId="0" borderId="41" xfId="4" applyFont="1" applyFill="1" applyBorder="1" applyAlignment="1" applyProtection="1">
      <alignment horizontal="justify" vertical="center" wrapText="1"/>
    </xf>
    <xf numFmtId="0" fontId="19" fillId="0" borderId="42" xfId="4" applyFont="1" applyFill="1" applyBorder="1" applyAlignment="1" applyProtection="1">
      <alignment horizontal="center" vertical="center"/>
    </xf>
    <xf numFmtId="0" fontId="11" fillId="0" borderId="28" xfId="4" applyFont="1" applyFill="1" applyBorder="1" applyAlignment="1" applyProtection="1">
      <alignment horizontal="justify" vertical="center" wrapText="1"/>
    </xf>
    <xf numFmtId="0" fontId="11" fillId="0" borderId="42" xfId="4" applyFont="1" applyFill="1" applyBorder="1" applyAlignment="1" applyProtection="1">
      <alignment horizontal="justify" vertical="center" wrapText="1"/>
    </xf>
    <xf numFmtId="0" fontId="11" fillId="0" borderId="145" xfId="4" applyFont="1" applyFill="1" applyBorder="1" applyAlignment="1" applyProtection="1">
      <alignment horizontal="justify" vertical="center" wrapText="1"/>
    </xf>
    <xf numFmtId="0" fontId="11" fillId="0" borderId="147" xfId="4" applyFont="1" applyFill="1" applyBorder="1" applyAlignment="1" applyProtection="1">
      <alignment horizontal="justify" vertical="center" wrapText="1"/>
    </xf>
    <xf numFmtId="0" fontId="19" fillId="0" borderId="81" xfId="4" applyFont="1" applyFill="1" applyBorder="1" applyAlignment="1" applyProtection="1">
      <alignment horizontal="center" vertical="center"/>
    </xf>
    <xf numFmtId="180" fontId="54" fillId="0" borderId="49" xfId="4" applyNumberFormat="1" applyFont="1" applyFill="1" applyBorder="1" applyAlignment="1" applyProtection="1">
      <alignment vertical="center"/>
    </xf>
    <xf numFmtId="180" fontId="54" fillId="0" borderId="52" xfId="4" applyNumberFormat="1" applyFont="1" applyFill="1" applyBorder="1" applyAlignment="1" applyProtection="1">
      <alignment vertical="center"/>
    </xf>
    <xf numFmtId="180" fontId="54" fillId="0" borderId="45" xfId="4" applyNumberFormat="1" applyFont="1" applyFill="1" applyBorder="1" applyAlignment="1" applyProtection="1">
      <alignment vertical="center"/>
    </xf>
    <xf numFmtId="0" fontId="19" fillId="0" borderId="17" xfId="4" applyFont="1" applyFill="1" applyBorder="1" applyAlignment="1" applyProtection="1">
      <alignment vertical="top" wrapText="1"/>
    </xf>
    <xf numFmtId="0" fontId="19" fillId="0" borderId="18" xfId="4" applyFont="1" applyFill="1" applyBorder="1" applyAlignment="1" applyProtection="1">
      <alignment vertical="top" wrapText="1"/>
    </xf>
    <xf numFmtId="0" fontId="58" fillId="0" borderId="0" xfId="0" applyFont="1">
      <alignment vertical="center"/>
    </xf>
    <xf numFmtId="0" fontId="59" fillId="0" borderId="0" xfId="0" applyFont="1">
      <alignment vertical="center"/>
    </xf>
    <xf numFmtId="178" fontId="19" fillId="4" borderId="45" xfId="3" applyNumberFormat="1" applyFont="1" applyFill="1" applyBorder="1" applyAlignment="1" applyProtection="1">
      <alignment vertical="center"/>
    </xf>
    <xf numFmtId="178" fontId="19" fillId="4" borderId="69" xfId="3" applyNumberFormat="1" applyFont="1" applyFill="1" applyBorder="1" applyAlignment="1" applyProtection="1">
      <alignment vertical="center"/>
    </xf>
    <xf numFmtId="179" fontId="50" fillId="4" borderId="45" xfId="0" applyNumberFormat="1" applyFont="1" applyFill="1" applyBorder="1" applyAlignment="1">
      <alignment vertical="center"/>
    </xf>
    <xf numFmtId="178" fontId="19" fillId="0" borderId="44" xfId="3" applyNumberFormat="1" applyFont="1" applyFill="1" applyBorder="1" applyAlignment="1" applyProtection="1">
      <alignment vertical="center"/>
    </xf>
    <xf numFmtId="178" fontId="19" fillId="0" borderId="45" xfId="3" applyNumberFormat="1" applyFont="1" applyFill="1" applyBorder="1" applyAlignment="1" applyProtection="1">
      <alignment vertical="center"/>
    </xf>
    <xf numFmtId="0" fontId="50" fillId="0" borderId="51" xfId="0" applyFont="1" applyFill="1" applyBorder="1" applyAlignment="1">
      <alignment vertical="center"/>
    </xf>
    <xf numFmtId="0" fontId="50" fillId="0" borderId="52" xfId="0" applyFont="1" applyFill="1" applyBorder="1" applyAlignment="1">
      <alignment vertical="center"/>
    </xf>
    <xf numFmtId="178" fontId="19" fillId="0" borderId="68" xfId="3" applyNumberFormat="1" applyFont="1" applyFill="1" applyBorder="1" applyAlignment="1" applyProtection="1">
      <alignment vertical="center"/>
    </xf>
    <xf numFmtId="178" fontId="19" fillId="0" borderId="69" xfId="3" applyNumberFormat="1" applyFont="1" applyFill="1" applyBorder="1" applyAlignment="1" applyProtection="1">
      <alignment vertical="center"/>
    </xf>
    <xf numFmtId="0" fontId="50" fillId="0" borderId="45" xfId="0" applyFont="1" applyFill="1" applyBorder="1" applyAlignment="1">
      <alignment vertical="center"/>
    </xf>
    <xf numFmtId="179" fontId="19" fillId="0" borderId="44" xfId="3" applyNumberFormat="1" applyFont="1" applyFill="1" applyBorder="1" applyAlignment="1" applyProtection="1">
      <alignment vertical="center"/>
    </xf>
    <xf numFmtId="179" fontId="50" fillId="0" borderId="45" xfId="0" applyNumberFormat="1" applyFont="1" applyFill="1" applyBorder="1" applyAlignment="1">
      <alignment vertical="center"/>
    </xf>
    <xf numFmtId="179" fontId="50" fillId="0" borderId="51" xfId="0" applyNumberFormat="1" applyFont="1" applyFill="1" applyBorder="1" applyAlignment="1">
      <alignment vertical="center"/>
    </xf>
    <xf numFmtId="179" fontId="50" fillId="0" borderId="52" xfId="0" applyNumberFormat="1" applyFont="1" applyFill="1" applyBorder="1" applyAlignment="1">
      <alignment vertical="center"/>
    </xf>
    <xf numFmtId="178" fontId="19" fillId="0" borderId="45" xfId="4" applyNumberFormat="1" applyFont="1" applyFill="1" applyBorder="1" applyAlignment="1" applyProtection="1">
      <alignment vertical="center"/>
    </xf>
    <xf numFmtId="178" fontId="19" fillId="0" borderId="40" xfId="4" applyNumberFormat="1" applyFont="1" applyFill="1" applyBorder="1" applyAlignment="1" applyProtection="1">
      <alignment vertical="center"/>
    </xf>
    <xf numFmtId="178" fontId="19" fillId="0" borderId="49" xfId="4" applyNumberFormat="1" applyFont="1" applyFill="1" applyBorder="1" applyAlignment="1" applyProtection="1">
      <alignment vertical="center"/>
    </xf>
    <xf numFmtId="178" fontId="19" fillId="4" borderId="45" xfId="4" applyNumberFormat="1" applyFont="1" applyFill="1" applyBorder="1" applyAlignment="1" applyProtection="1">
      <alignment vertical="center"/>
    </xf>
    <xf numFmtId="178" fontId="19" fillId="4" borderId="40" xfId="4" applyNumberFormat="1" applyFont="1" applyFill="1" applyBorder="1" applyAlignment="1" applyProtection="1">
      <alignment vertical="center"/>
    </xf>
    <xf numFmtId="178" fontId="19" fillId="4" borderId="49" xfId="4" applyNumberFormat="1" applyFont="1" applyFill="1" applyBorder="1" applyAlignment="1" applyProtection="1">
      <alignment vertical="center"/>
    </xf>
    <xf numFmtId="0" fontId="28" fillId="0" borderId="130" xfId="0" applyFont="1" applyBorder="1" applyAlignment="1">
      <alignment horizontal="center" vertical="center"/>
    </xf>
    <xf numFmtId="0" fontId="28" fillId="0" borderId="130" xfId="0" applyNumberFormat="1" applyFont="1" applyBorder="1" applyAlignment="1">
      <alignment horizontal="center" vertical="center" wrapText="1"/>
    </xf>
    <xf numFmtId="0" fontId="11" fillId="0" borderId="0" xfId="4" applyFont="1" applyFill="1" applyBorder="1" applyAlignment="1">
      <alignment horizontal="left" vertical="top"/>
    </xf>
    <xf numFmtId="178" fontId="19" fillId="0" borderId="0" xfId="3" applyNumberFormat="1" applyFont="1" applyFill="1" applyBorder="1" applyAlignment="1" applyProtection="1">
      <alignment horizontal="center" vertical="center"/>
      <protection locked="0"/>
    </xf>
    <xf numFmtId="0" fontId="11" fillId="0" borderId="0" xfId="4" applyFont="1" applyFill="1" applyBorder="1" applyAlignment="1" applyProtection="1">
      <alignment horizontal="center" vertical="center" wrapText="1"/>
    </xf>
    <xf numFmtId="0" fontId="19" fillId="0" borderId="0" xfId="4" applyFont="1" applyFill="1" applyBorder="1" applyAlignment="1" applyProtection="1">
      <alignment horizontal="center" vertical="center" wrapText="1"/>
    </xf>
    <xf numFmtId="0" fontId="19" fillId="0" borderId="0" xfId="4" applyFont="1" applyFill="1" applyBorder="1" applyAlignment="1" applyProtection="1">
      <alignment horizontal="center" vertical="top" wrapText="1"/>
    </xf>
    <xf numFmtId="0" fontId="11" fillId="0" borderId="42" xfId="4" applyFont="1" applyFill="1" applyBorder="1" applyAlignment="1" applyProtection="1">
      <alignment horizontal="justify" vertical="center" wrapText="1"/>
    </xf>
    <xf numFmtId="0" fontId="11" fillId="0" borderId="40" xfId="4" applyFont="1" applyFill="1" applyBorder="1" applyAlignment="1" applyProtection="1">
      <alignment horizontal="justify" vertical="center" wrapText="1"/>
    </xf>
    <xf numFmtId="0" fontId="11" fillId="0" borderId="41" xfId="4" applyFont="1" applyFill="1" applyBorder="1" applyAlignment="1" applyProtection="1">
      <alignment horizontal="justify" vertical="center" wrapText="1"/>
    </xf>
    <xf numFmtId="0" fontId="11" fillId="0" borderId="39" xfId="4" applyFont="1" applyFill="1" applyBorder="1" applyAlignment="1" applyProtection="1">
      <alignment horizontal="justify" vertical="center" wrapText="1"/>
    </xf>
    <xf numFmtId="0" fontId="11" fillId="0" borderId="1" xfId="4" applyFont="1" applyFill="1" applyBorder="1" applyAlignment="1" applyProtection="1">
      <alignment horizontal="center" vertical="center"/>
    </xf>
    <xf numFmtId="0" fontId="19" fillId="0" borderId="42" xfId="4" applyFont="1" applyFill="1" applyBorder="1" applyAlignment="1" applyProtection="1">
      <alignment horizontal="center" vertical="center"/>
    </xf>
    <xf numFmtId="0" fontId="11" fillId="0" borderId="0" xfId="4" applyFont="1" applyFill="1" applyBorder="1" applyAlignment="1" applyProtection="1">
      <alignment horizontal="center" vertical="center"/>
    </xf>
    <xf numFmtId="0" fontId="11" fillId="0" borderId="0" xfId="4" applyFont="1" applyFill="1" applyBorder="1" applyAlignment="1" applyProtection="1">
      <alignment horizontal="right" vertical="center"/>
    </xf>
    <xf numFmtId="184" fontId="50" fillId="0" borderId="45" xfId="0" applyNumberFormat="1" applyFont="1" applyFill="1" applyBorder="1" applyAlignment="1">
      <alignment vertical="center"/>
    </xf>
    <xf numFmtId="0" fontId="11" fillId="0" borderId="0" xfId="4" applyFont="1" applyFill="1" applyBorder="1" applyAlignment="1" applyProtection="1">
      <alignment vertical="center"/>
    </xf>
    <xf numFmtId="0" fontId="53" fillId="0" borderId="0" xfId="0" applyFont="1" applyFill="1" applyBorder="1" applyAlignment="1">
      <alignment vertical="center"/>
    </xf>
    <xf numFmtId="178" fontId="25" fillId="0" borderId="154" xfId="3" applyNumberFormat="1" applyFont="1" applyFill="1" applyBorder="1" applyAlignment="1" applyProtection="1">
      <alignment horizontal="center" vertical="center"/>
      <protection locked="0"/>
    </xf>
    <xf numFmtId="178" fontId="25" fillId="0" borderId="22" xfId="3" applyNumberFormat="1" applyFont="1" applyFill="1" applyBorder="1" applyAlignment="1" applyProtection="1">
      <alignment horizontal="center" vertical="center"/>
      <protection locked="0"/>
    </xf>
    <xf numFmtId="178" fontId="25" fillId="0" borderId="160" xfId="3" applyNumberFormat="1" applyFont="1" applyFill="1" applyBorder="1" applyAlignment="1" applyProtection="1">
      <alignment horizontal="center" vertical="center"/>
      <protection locked="0"/>
    </xf>
    <xf numFmtId="178" fontId="53" fillId="0" borderId="157" xfId="0" applyNumberFormat="1" applyFont="1" applyFill="1" applyBorder="1">
      <alignment vertical="center"/>
    </xf>
    <xf numFmtId="0" fontId="60" fillId="0" borderId="152" xfId="0" applyFont="1" applyFill="1" applyBorder="1">
      <alignment vertical="center"/>
    </xf>
    <xf numFmtId="178" fontId="60" fillId="0" borderId="28" xfId="0" applyNumberFormat="1" applyFont="1" applyFill="1" applyBorder="1">
      <alignment vertical="center"/>
    </xf>
    <xf numFmtId="178" fontId="60" fillId="0" borderId="150" xfId="0" applyNumberFormat="1" applyFont="1" applyFill="1" applyBorder="1">
      <alignment vertical="center"/>
    </xf>
    <xf numFmtId="0" fontId="60" fillId="0" borderId="28" xfId="0" applyFont="1" applyFill="1" applyBorder="1">
      <alignment vertical="center"/>
    </xf>
    <xf numFmtId="0" fontId="60" fillId="0" borderId="150" xfId="0" applyFont="1" applyFill="1" applyBorder="1">
      <alignment vertical="center"/>
    </xf>
    <xf numFmtId="178" fontId="60" fillId="0" borderId="158" xfId="0" applyNumberFormat="1" applyFont="1" applyFill="1" applyBorder="1">
      <alignment vertical="center"/>
    </xf>
    <xf numFmtId="178" fontId="60" fillId="0" borderId="153" xfId="0" applyNumberFormat="1" applyFont="1" applyFill="1" applyBorder="1">
      <alignment vertical="center"/>
    </xf>
    <xf numFmtId="0" fontId="60" fillId="0" borderId="159" xfId="0" applyFont="1" applyFill="1" applyBorder="1">
      <alignment vertical="center"/>
    </xf>
    <xf numFmtId="178" fontId="60" fillId="0" borderId="151" xfId="0" applyNumberFormat="1" applyFont="1" applyFill="1" applyBorder="1">
      <alignment vertical="center"/>
    </xf>
    <xf numFmtId="178" fontId="25" fillId="0" borderId="155" xfId="3" applyNumberFormat="1" applyFont="1" applyFill="1" applyBorder="1" applyAlignment="1" applyProtection="1">
      <alignment horizontal="center" vertical="center"/>
      <protection locked="0"/>
    </xf>
    <xf numFmtId="178" fontId="25" fillId="0" borderId="156" xfId="3" applyNumberFormat="1" applyFont="1" applyFill="1" applyBorder="1" applyAlignment="1" applyProtection="1">
      <alignment horizontal="center" vertical="center"/>
      <protection locked="0"/>
    </xf>
    <xf numFmtId="178" fontId="25" fillId="0" borderId="18" xfId="3" applyNumberFormat="1" applyFont="1" applyFill="1" applyBorder="1" applyAlignment="1" applyProtection="1">
      <alignment horizontal="center" vertical="center"/>
      <protection locked="0"/>
    </xf>
    <xf numFmtId="178" fontId="25" fillId="0" borderId="157" xfId="0" applyNumberFormat="1" applyFont="1" applyFill="1" applyBorder="1">
      <alignment vertical="center"/>
    </xf>
    <xf numFmtId="0" fontId="25" fillId="0" borderId="152" xfId="0" applyFont="1" applyFill="1" applyBorder="1">
      <alignment vertical="center"/>
    </xf>
    <xf numFmtId="178" fontId="25" fillId="0" borderId="28" xfId="0" applyNumberFormat="1" applyFont="1" applyFill="1" applyBorder="1">
      <alignment vertical="center"/>
    </xf>
    <xf numFmtId="178" fontId="25" fillId="0" borderId="150" xfId="0" applyNumberFormat="1" applyFont="1" applyFill="1" applyBorder="1">
      <alignment vertical="center"/>
    </xf>
    <xf numFmtId="0" fontId="25" fillId="0" borderId="28" xfId="0" applyFont="1" applyFill="1" applyBorder="1">
      <alignment vertical="center"/>
    </xf>
    <xf numFmtId="0" fontId="25" fillId="0" borderId="150" xfId="0" applyFont="1" applyFill="1" applyBorder="1">
      <alignment vertical="center"/>
    </xf>
    <xf numFmtId="178" fontId="25" fillId="0" borderId="158" xfId="0" applyNumberFormat="1" applyFont="1" applyFill="1" applyBorder="1">
      <alignment vertical="center"/>
    </xf>
    <xf numFmtId="178" fontId="25" fillId="0" borderId="153" xfId="0" applyNumberFormat="1" applyFont="1" applyFill="1" applyBorder="1">
      <alignment vertical="center"/>
    </xf>
    <xf numFmtId="0" fontId="25" fillId="0" borderId="159" xfId="0" applyFont="1" applyFill="1" applyBorder="1">
      <alignment vertical="center"/>
    </xf>
    <xf numFmtId="178" fontId="25" fillId="0" borderId="151" xfId="0" applyNumberFormat="1" applyFont="1" applyFill="1" applyBorder="1">
      <alignment vertical="center"/>
    </xf>
    <xf numFmtId="0" fontId="19" fillId="0" borderId="79" xfId="3" applyFont="1" applyFill="1" applyBorder="1" applyAlignment="1" applyProtection="1">
      <alignment horizontal="center"/>
    </xf>
    <xf numFmtId="0" fontId="11" fillId="0" borderId="42" xfId="4" applyFont="1" applyFill="1" applyBorder="1" applyAlignment="1" applyProtection="1">
      <alignment horizontal="justify" vertical="center" wrapText="1"/>
    </xf>
    <xf numFmtId="0" fontId="11" fillId="0" borderId="40" xfId="4" applyFont="1" applyFill="1" applyBorder="1" applyAlignment="1" applyProtection="1">
      <alignment horizontal="justify" vertical="center" wrapText="1"/>
    </xf>
    <xf numFmtId="0" fontId="11" fillId="0" borderId="41" xfId="4" applyFont="1" applyFill="1" applyBorder="1" applyAlignment="1" applyProtection="1">
      <alignment horizontal="justify" vertical="center" wrapText="1"/>
    </xf>
    <xf numFmtId="0" fontId="11" fillId="0" borderId="39" xfId="4" applyFont="1" applyFill="1" applyBorder="1" applyAlignment="1" applyProtection="1">
      <alignment horizontal="justify" vertical="center" wrapText="1"/>
    </xf>
    <xf numFmtId="179" fontId="19" fillId="0" borderId="79" xfId="3" applyNumberFormat="1" applyFont="1" applyFill="1" applyBorder="1" applyAlignment="1" applyProtection="1">
      <alignment horizontal="center"/>
    </xf>
    <xf numFmtId="0" fontId="11" fillId="0" borderId="1" xfId="4" applyFont="1" applyFill="1" applyBorder="1" applyAlignment="1" applyProtection="1">
      <alignment horizontal="center" vertical="center"/>
    </xf>
    <xf numFmtId="0" fontId="11" fillId="0" borderId="0" xfId="4" applyFont="1" applyFill="1" applyBorder="1" applyAlignment="1" applyProtection="1">
      <alignment horizontal="right" vertical="center"/>
    </xf>
    <xf numFmtId="0" fontId="19" fillId="0" borderId="42" xfId="4" applyFont="1" applyFill="1" applyBorder="1" applyAlignment="1" applyProtection="1">
      <alignment horizontal="center" vertical="center"/>
    </xf>
    <xf numFmtId="0" fontId="28" fillId="0" borderId="116" xfId="0" applyFont="1" applyBorder="1" applyAlignment="1">
      <alignment horizontal="center" vertical="center"/>
    </xf>
    <xf numFmtId="0" fontId="28" fillId="0" borderId="130" xfId="0" applyFont="1" applyBorder="1" applyAlignment="1">
      <alignment horizontal="center" vertical="center" wrapText="1"/>
    </xf>
    <xf numFmtId="0" fontId="36" fillId="0" borderId="7" xfId="0" applyFont="1" applyBorder="1" applyAlignment="1">
      <alignment horizontal="center" vertical="center" wrapText="1"/>
    </xf>
    <xf numFmtId="179" fontId="19" fillId="0" borderId="89" xfId="4" applyNumberFormat="1" applyFont="1" applyFill="1" applyBorder="1" applyAlignment="1" applyProtection="1">
      <alignment horizontal="center" vertical="center"/>
    </xf>
    <xf numFmtId="179" fontId="19" fillId="0" borderId="81" xfId="4" applyNumberFormat="1" applyFont="1" applyFill="1" applyBorder="1" applyAlignment="1" applyProtection="1">
      <alignment horizontal="center" vertical="center"/>
    </xf>
    <xf numFmtId="179" fontId="54" fillId="0" borderId="49" xfId="4" applyNumberFormat="1" applyFont="1" applyFill="1" applyBorder="1" applyAlignment="1" applyProtection="1">
      <alignment horizontal="right" vertical="center"/>
    </xf>
    <xf numFmtId="179" fontId="54" fillId="0" borderId="0" xfId="4" applyNumberFormat="1" applyFont="1" applyFill="1" applyBorder="1" applyAlignment="1" applyProtection="1">
      <alignment horizontal="right" vertical="center"/>
    </xf>
    <xf numFmtId="180" fontId="54" fillId="0" borderId="45" xfId="4" applyNumberFormat="1" applyFont="1" applyFill="1" applyBorder="1" applyAlignment="1" applyProtection="1">
      <alignment horizontal="right" vertical="center"/>
    </xf>
    <xf numFmtId="0" fontId="36" fillId="0" borderId="127"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55" xfId="0" applyFont="1" applyBorder="1" applyAlignment="1">
      <alignment horizontal="center" vertical="center" wrapText="1"/>
    </xf>
    <xf numFmtId="177" fontId="36" fillId="0" borderId="130" xfId="2" applyNumberFormat="1" applyFont="1" applyFill="1" applyBorder="1" applyAlignment="1" applyProtection="1">
      <alignment vertical="center"/>
    </xf>
    <xf numFmtId="0" fontId="36" fillId="0" borderId="119" xfId="0" applyFont="1" applyBorder="1" applyAlignment="1">
      <alignment horizontal="center" vertical="center" wrapText="1"/>
    </xf>
    <xf numFmtId="0" fontId="36" fillId="0" borderId="123" xfId="0" applyFont="1" applyBorder="1" applyAlignment="1">
      <alignment vertical="center" wrapText="1"/>
    </xf>
    <xf numFmtId="0" fontId="36" fillId="0" borderId="74" xfId="0" applyFont="1" applyBorder="1" applyAlignment="1">
      <alignment horizontal="center" vertical="center" wrapText="1"/>
    </xf>
    <xf numFmtId="0" fontId="36" fillId="0" borderId="128" xfId="0" applyFont="1" applyBorder="1" applyAlignment="1">
      <alignment horizontal="center" vertical="center" wrapText="1"/>
    </xf>
    <xf numFmtId="0" fontId="36" fillId="0" borderId="129" xfId="0" applyFont="1" applyBorder="1" applyAlignment="1">
      <alignment vertical="center" wrapText="1"/>
    </xf>
    <xf numFmtId="178" fontId="19" fillId="4" borderId="45" xfId="4" applyNumberFormat="1" applyFont="1" applyFill="1" applyBorder="1" applyAlignment="1" applyProtection="1">
      <alignment horizontal="right" vertical="center"/>
    </xf>
    <xf numFmtId="178" fontId="19" fillId="4" borderId="40" xfId="4" applyNumberFormat="1" applyFont="1" applyFill="1" applyBorder="1" applyAlignment="1" applyProtection="1">
      <alignment horizontal="right" vertical="center"/>
    </xf>
    <xf numFmtId="178" fontId="19" fillId="4" borderId="49" xfId="4" applyNumberFormat="1" applyFont="1" applyFill="1" applyBorder="1" applyAlignment="1" applyProtection="1">
      <alignment horizontal="right" vertical="center"/>
    </xf>
    <xf numFmtId="180" fontId="54" fillId="0" borderId="0" xfId="4" applyNumberFormat="1" applyFont="1" applyFill="1" applyBorder="1" applyAlignment="1" applyProtection="1">
      <alignment horizontal="right" vertical="center"/>
    </xf>
    <xf numFmtId="0" fontId="0" fillId="0" borderId="0" xfId="0" applyAlignment="1">
      <alignment vertical="center" wrapText="1"/>
    </xf>
    <xf numFmtId="179" fontId="19" fillId="4" borderId="69" xfId="3" applyNumberFormat="1" applyFont="1" applyFill="1" applyBorder="1" applyAlignment="1" applyProtection="1">
      <alignment vertical="center"/>
    </xf>
    <xf numFmtId="179" fontId="19" fillId="0" borderId="68" xfId="3" applyNumberFormat="1" applyFont="1" applyFill="1" applyBorder="1" applyAlignment="1" applyProtection="1">
      <alignment vertical="center"/>
    </xf>
    <xf numFmtId="0" fontId="63" fillId="0" borderId="1" xfId="4" applyFont="1" applyFill="1" applyBorder="1" applyAlignment="1" applyProtection="1">
      <alignment vertical="center"/>
    </xf>
    <xf numFmtId="0" fontId="63" fillId="0" borderId="14" xfId="4" applyFont="1" applyFill="1" applyBorder="1" applyAlignment="1" applyProtection="1">
      <alignment vertical="center"/>
    </xf>
    <xf numFmtId="0" fontId="63" fillId="0" borderId="0" xfId="4" applyFont="1" applyFill="1" applyBorder="1" applyAlignment="1" applyProtection="1">
      <alignment vertical="center"/>
    </xf>
    <xf numFmtId="0" fontId="63" fillId="0" borderId="2" xfId="4" applyFont="1" applyFill="1" applyBorder="1" applyAlignment="1" applyProtection="1">
      <alignment vertical="center"/>
    </xf>
    <xf numFmtId="0" fontId="63" fillId="0" borderId="3" xfId="4" applyFont="1" applyFill="1" applyBorder="1" applyAlignment="1" applyProtection="1">
      <alignment vertical="center"/>
    </xf>
    <xf numFmtId="0" fontId="63" fillId="0" borderId="4" xfId="4" applyFont="1" applyFill="1" applyBorder="1" applyAlignment="1" applyProtection="1">
      <alignment vertical="center"/>
    </xf>
    <xf numFmtId="0" fontId="28" fillId="0" borderId="20" xfId="0" applyFont="1" applyFill="1" applyBorder="1" applyAlignment="1">
      <alignment horizontal="center" vertical="center" wrapText="1"/>
    </xf>
    <xf numFmtId="0" fontId="28" fillId="0" borderId="133" xfId="0" applyFont="1" applyFill="1" applyBorder="1" applyAlignment="1">
      <alignment horizontal="center" vertical="center"/>
    </xf>
    <xf numFmtId="0" fontId="28" fillId="0" borderId="20" xfId="0" applyFont="1" applyBorder="1" applyAlignment="1">
      <alignment horizontal="center" vertical="center" wrapText="1"/>
    </xf>
    <xf numFmtId="0" fontId="36" fillId="0" borderId="3" xfId="0" applyFont="1" applyBorder="1" applyAlignment="1">
      <alignment horizontal="center" vertical="center" wrapText="1"/>
    </xf>
    <xf numFmtId="0" fontId="28" fillId="0" borderId="123" xfId="0" applyFont="1" applyBorder="1" applyAlignment="1">
      <alignment horizontal="center" vertical="center"/>
    </xf>
    <xf numFmtId="0" fontId="28" fillId="0" borderId="69" xfId="0" applyFont="1" applyBorder="1" applyAlignment="1">
      <alignment horizontal="center" vertical="center"/>
    </xf>
    <xf numFmtId="0" fontId="28" fillId="0" borderId="129" xfId="0" applyFont="1" applyBorder="1" applyAlignment="1">
      <alignment horizontal="center" vertical="center"/>
    </xf>
    <xf numFmtId="0" fontId="28" fillId="0" borderId="125" xfId="0" applyFont="1" applyBorder="1" applyAlignment="1">
      <alignment horizontal="center" vertical="center"/>
    </xf>
    <xf numFmtId="0" fontId="36" fillId="0" borderId="123" xfId="0" applyFont="1" applyBorder="1" applyAlignment="1">
      <alignment horizontal="center" vertical="center" wrapText="1"/>
    </xf>
    <xf numFmtId="0" fontId="36" fillId="0" borderId="69" xfId="0" applyFont="1" applyBorder="1" applyAlignment="1">
      <alignment horizontal="center" vertical="center" wrapText="1"/>
    </xf>
    <xf numFmtId="0" fontId="47" fillId="0" borderId="131" xfId="0" applyFont="1" applyBorder="1" applyAlignment="1">
      <alignment horizontal="center" vertical="center" wrapText="1"/>
    </xf>
    <xf numFmtId="0" fontId="3" fillId="0" borderId="131" xfId="0" applyFont="1" applyBorder="1" applyAlignment="1">
      <alignment horizontal="center" vertical="center" wrapText="1"/>
    </xf>
    <xf numFmtId="0" fontId="3" fillId="0" borderId="143" xfId="0" applyFont="1" applyBorder="1" applyAlignment="1">
      <alignment horizontal="center" vertical="center" wrapText="1"/>
    </xf>
    <xf numFmtId="0" fontId="47" fillId="0" borderId="125" xfId="0" applyFont="1" applyBorder="1" applyAlignment="1">
      <alignment horizontal="center" vertical="center"/>
    </xf>
    <xf numFmtId="0" fontId="47" fillId="0" borderId="132" xfId="0" applyFont="1" applyBorder="1" applyAlignment="1">
      <alignment horizontal="center" vertical="center"/>
    </xf>
    <xf numFmtId="0" fontId="32" fillId="0" borderId="52" xfId="0" applyFont="1" applyBorder="1" applyAlignment="1">
      <alignment horizontal="center" vertical="center"/>
    </xf>
    <xf numFmtId="0" fontId="32" fillId="0" borderId="121" xfId="0" applyFont="1" applyBorder="1" applyAlignment="1">
      <alignment horizontal="center" vertical="center"/>
    </xf>
    <xf numFmtId="0" fontId="32" fillId="0" borderId="52" xfId="0" applyNumberFormat="1" applyFont="1" applyBorder="1" applyAlignment="1">
      <alignment horizontal="center" vertical="center"/>
    </xf>
    <xf numFmtId="0" fontId="28" fillId="0" borderId="139" xfId="0" applyNumberFormat="1" applyFont="1" applyBorder="1" applyAlignment="1">
      <alignment horizontal="center" vertical="center" wrapText="1"/>
    </xf>
    <xf numFmtId="0" fontId="28" fillId="0" borderId="125" xfId="0" applyNumberFormat="1" applyFont="1" applyBorder="1" applyAlignment="1">
      <alignment horizontal="center" vertical="center" wrapText="1"/>
    </xf>
    <xf numFmtId="0" fontId="36" fillId="0" borderId="0" xfId="0" applyFont="1" applyBorder="1" applyAlignment="1">
      <alignment horizontal="center" vertical="center" wrapText="1"/>
    </xf>
    <xf numFmtId="0" fontId="36" fillId="0" borderId="23" xfId="0" applyFont="1" applyBorder="1" applyAlignment="1">
      <alignment horizontal="center" vertical="center" wrapText="1"/>
    </xf>
    <xf numFmtId="0" fontId="28" fillId="0" borderId="0"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55" xfId="0" applyFont="1" applyBorder="1" applyAlignment="1">
      <alignment horizontal="center" vertical="center" wrapText="1"/>
    </xf>
    <xf numFmtId="0" fontId="36" fillId="0" borderId="75" xfId="0" applyFont="1" applyBorder="1" applyAlignment="1">
      <alignment horizontal="center" vertical="center" wrapText="1"/>
    </xf>
    <xf numFmtId="0" fontId="45" fillId="0" borderId="0" xfId="0" applyFont="1" applyAlignment="1">
      <alignment horizontal="left" vertical="center"/>
    </xf>
    <xf numFmtId="0" fontId="37" fillId="0" borderId="0" xfId="0" applyFont="1" applyBorder="1" applyAlignment="1">
      <alignment horizontal="center" vertical="center"/>
    </xf>
    <xf numFmtId="0" fontId="38" fillId="0" borderId="0" xfId="0" applyFont="1" applyBorder="1" applyAlignment="1">
      <alignment horizontal="center" vertical="center"/>
    </xf>
    <xf numFmtId="0" fontId="28" fillId="0" borderId="112" xfId="0" applyFont="1" applyBorder="1" applyAlignment="1">
      <alignment horizontal="center" vertical="center" wrapText="1"/>
    </xf>
    <xf numFmtId="0" fontId="28" fillId="0" borderId="111" xfId="0" applyFont="1" applyBorder="1" applyAlignment="1">
      <alignment horizontal="center" vertical="center" wrapText="1"/>
    </xf>
    <xf numFmtId="0" fontId="28" fillId="0" borderId="114" xfId="0" applyFont="1" applyBorder="1" applyAlignment="1">
      <alignment horizontal="center" vertical="center" wrapText="1"/>
    </xf>
    <xf numFmtId="0" fontId="28" fillId="0" borderId="115" xfId="0" applyFont="1" applyBorder="1" applyAlignment="1">
      <alignment horizontal="center" vertical="center" wrapText="1"/>
    </xf>
    <xf numFmtId="0" fontId="28" fillId="0" borderId="117" xfId="0" applyFont="1" applyBorder="1" applyAlignment="1">
      <alignment horizontal="center" vertical="center" wrapText="1"/>
    </xf>
    <xf numFmtId="0" fontId="28" fillId="0" borderId="118"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5" xfId="0" applyFont="1" applyBorder="1" applyAlignment="1">
      <alignment horizontal="center" vertical="center" wrapText="1"/>
    </xf>
    <xf numFmtId="49" fontId="43" fillId="0" borderId="116" xfId="0" applyNumberFormat="1" applyFont="1" applyBorder="1" applyAlignment="1">
      <alignment horizontal="left" vertical="center" wrapText="1"/>
    </xf>
    <xf numFmtId="49" fontId="43" fillId="0" borderId="45" xfId="0" applyNumberFormat="1" applyFont="1" applyBorder="1" applyAlignment="1">
      <alignment horizontal="left" vertical="center" wrapText="1"/>
    </xf>
    <xf numFmtId="49" fontId="43" fillId="0" borderId="15" xfId="0" applyNumberFormat="1" applyFont="1" applyBorder="1" applyAlignment="1">
      <alignment horizontal="left" vertical="center" wrapText="1"/>
    </xf>
    <xf numFmtId="49" fontId="43" fillId="0" borderId="0" xfId="0" applyNumberFormat="1" applyFont="1" applyBorder="1" applyAlignment="1">
      <alignment horizontal="left" vertical="center" wrapText="1"/>
    </xf>
    <xf numFmtId="49" fontId="30" fillId="0" borderId="12" xfId="0" applyNumberFormat="1" applyFont="1" applyBorder="1" applyAlignment="1">
      <alignment horizontal="left" vertical="center"/>
    </xf>
    <xf numFmtId="49" fontId="30" fillId="0" borderId="13" xfId="0" applyNumberFormat="1" applyFont="1" applyBorder="1" applyAlignment="1">
      <alignment horizontal="left" vertical="center"/>
    </xf>
    <xf numFmtId="49" fontId="44" fillId="0" borderId="52" xfId="0" applyNumberFormat="1" applyFont="1" applyBorder="1" applyAlignment="1">
      <alignment horizontal="left" vertical="center"/>
    </xf>
    <xf numFmtId="49" fontId="44" fillId="0" borderId="138" xfId="0" applyNumberFormat="1" applyFont="1" applyBorder="1" applyAlignment="1">
      <alignment horizontal="left" vertical="center"/>
    </xf>
    <xf numFmtId="0" fontId="28" fillId="0" borderId="109" xfId="0" applyFont="1" applyBorder="1" applyAlignment="1">
      <alignment horizontal="center" vertical="center" wrapText="1"/>
    </xf>
    <xf numFmtId="0" fontId="28" fillId="0" borderId="8" xfId="0" applyFont="1" applyBorder="1" applyAlignment="1">
      <alignment horizontal="center" vertical="center" wrapText="1"/>
    </xf>
    <xf numFmtId="56" fontId="36" fillId="0" borderId="120" xfId="0" applyNumberFormat="1" applyFont="1" applyBorder="1" applyAlignment="1">
      <alignment horizontal="center" vertical="center" wrapText="1"/>
    </xf>
    <xf numFmtId="56" fontId="36" fillId="0" borderId="52" xfId="0" applyNumberFormat="1" applyFont="1" applyBorder="1" applyAlignment="1">
      <alignment horizontal="center" vertical="center" wrapText="1"/>
    </xf>
    <xf numFmtId="56" fontId="36" fillId="0" borderId="75" xfId="0" applyNumberFormat="1" applyFont="1" applyBorder="1" applyAlignment="1">
      <alignment horizontal="center" vertical="center" wrapText="1"/>
    </xf>
    <xf numFmtId="56" fontId="36" fillId="0" borderId="121" xfId="0" applyNumberFormat="1" applyFont="1" applyBorder="1" applyAlignment="1">
      <alignment horizontal="center" vertical="center" wrapText="1"/>
    </xf>
    <xf numFmtId="0" fontId="28" fillId="0" borderId="122" xfId="0" applyFont="1" applyBorder="1" applyAlignment="1">
      <alignment horizontal="left" vertical="center" wrapText="1"/>
    </xf>
    <xf numFmtId="0" fontId="28" fillId="0" borderId="69" xfId="0" applyFont="1" applyBorder="1" applyAlignment="1">
      <alignment horizontal="left" vertical="center" wrapText="1"/>
    </xf>
    <xf numFmtId="0" fontId="28" fillId="0" borderId="74" xfId="0" applyFont="1" applyBorder="1" applyAlignment="1">
      <alignment horizontal="left" vertical="center" wrapText="1"/>
    </xf>
    <xf numFmtId="0" fontId="28" fillId="0" borderId="124" xfId="0" applyFont="1" applyBorder="1" applyAlignment="1">
      <alignment horizontal="left" vertical="center" wrapText="1"/>
    </xf>
    <xf numFmtId="0" fontId="28" fillId="0" borderId="125" xfId="0" applyFont="1" applyBorder="1" applyAlignment="1">
      <alignment horizontal="left" vertical="center" wrapText="1"/>
    </xf>
    <xf numFmtId="0" fontId="28" fillId="0" borderId="126" xfId="0" applyFont="1" applyBorder="1" applyAlignment="1">
      <alignment horizontal="left" vertical="center" wrapText="1"/>
    </xf>
    <xf numFmtId="0" fontId="28" fillId="0" borderId="129" xfId="0" applyFont="1" applyBorder="1" applyAlignment="1">
      <alignment horizontal="center" vertical="center" wrapText="1"/>
    </xf>
    <xf numFmtId="0" fontId="28" fillId="0" borderId="125"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52" xfId="0" applyFont="1" applyBorder="1" applyAlignment="1">
      <alignment horizontal="center" vertical="center" wrapText="1"/>
    </xf>
    <xf numFmtId="0" fontId="36" fillId="0" borderId="108" xfId="0" applyFont="1" applyBorder="1" applyAlignment="1">
      <alignment horizontal="center" vertical="center" wrapText="1"/>
    </xf>
    <xf numFmtId="56" fontId="36" fillId="0" borderId="135" xfId="0" applyNumberFormat="1" applyFont="1" applyBorder="1" applyAlignment="1">
      <alignment horizontal="center" vertical="center" wrapText="1"/>
    </xf>
    <xf numFmtId="0" fontId="2" fillId="0" borderId="45" xfId="0" applyFont="1" applyBorder="1" applyAlignment="1">
      <alignment horizontal="left" vertical="center" wrapText="1"/>
    </xf>
    <xf numFmtId="0" fontId="2" fillId="0" borderId="119" xfId="0" applyFont="1" applyBorder="1" applyAlignment="1">
      <alignment horizontal="left" vertical="center" wrapText="1"/>
    </xf>
    <xf numFmtId="49" fontId="44" fillId="0" borderId="6" xfId="0" applyNumberFormat="1" applyFont="1" applyBorder="1" applyAlignment="1">
      <alignment horizontal="left" vertical="center" wrapText="1"/>
    </xf>
    <xf numFmtId="49" fontId="44" fillId="0" borderId="24" xfId="0" applyNumberFormat="1" applyFont="1" applyBorder="1" applyAlignment="1">
      <alignment horizontal="left" vertical="center" wrapText="1"/>
    </xf>
    <xf numFmtId="0" fontId="36" fillId="0" borderId="119" xfId="0" applyFont="1" applyBorder="1" applyAlignment="1">
      <alignment horizontal="center" vertical="center" wrapText="1"/>
    </xf>
    <xf numFmtId="0" fontId="36" fillId="0" borderId="121" xfId="0" applyFont="1" applyBorder="1" applyAlignment="1">
      <alignment horizontal="center" vertical="center" wrapText="1"/>
    </xf>
    <xf numFmtId="0" fontId="28" fillId="0" borderId="117" xfId="0" applyFont="1" applyBorder="1" applyAlignment="1">
      <alignment horizontal="justify" vertical="center" wrapText="1"/>
    </xf>
    <xf numFmtId="0" fontId="28" fillId="0" borderId="45" xfId="0" applyFont="1" applyBorder="1" applyAlignment="1">
      <alignment horizontal="justify" vertical="center" wrapText="1"/>
    </xf>
    <xf numFmtId="0" fontId="28" fillId="0" borderId="55" xfId="0" applyFont="1" applyBorder="1" applyAlignment="1">
      <alignment horizontal="justify" vertical="center" wrapText="1"/>
    </xf>
    <xf numFmtId="56" fontId="36" fillId="0" borderId="0" xfId="0" applyNumberFormat="1" applyFont="1" applyBorder="1" applyAlignment="1">
      <alignment horizontal="center" vertical="center" wrapText="1"/>
    </xf>
    <xf numFmtId="56" fontId="36" fillId="0" borderId="23" xfId="0" applyNumberFormat="1" applyFont="1" applyBorder="1" applyAlignment="1">
      <alignment horizontal="center" vertical="center" wrapText="1"/>
    </xf>
    <xf numFmtId="0" fontId="28" fillId="0" borderId="117" xfId="0" applyFont="1" applyBorder="1" applyAlignment="1">
      <alignment horizontal="left" vertical="center" wrapText="1"/>
    </xf>
    <xf numFmtId="0" fontId="28" fillId="0" borderId="45" xfId="0" applyFont="1" applyBorder="1" applyAlignment="1">
      <alignment horizontal="left" vertical="center" wrapText="1"/>
    </xf>
    <xf numFmtId="0" fontId="28" fillId="0" borderId="118" xfId="0" applyFont="1" applyBorder="1" applyAlignment="1">
      <alignment horizontal="left" vertical="center" wrapText="1"/>
    </xf>
    <xf numFmtId="0" fontId="28" fillId="0" borderId="10" xfId="0" applyFont="1" applyBorder="1" applyAlignment="1">
      <alignment horizontal="left" vertical="center" wrapText="1"/>
    </xf>
    <xf numFmtId="0" fontId="28" fillId="0" borderId="0" xfId="0" applyFont="1" applyBorder="1" applyAlignment="1">
      <alignment horizontal="left" vertical="center" wrapText="1"/>
    </xf>
    <xf numFmtId="0" fontId="28" fillId="0" borderId="5" xfId="0" applyFont="1" applyBorder="1" applyAlignment="1">
      <alignment horizontal="left" vertical="center" wrapText="1"/>
    </xf>
    <xf numFmtId="0" fontId="36" fillId="0" borderId="0" xfId="0" applyFont="1" applyBorder="1" applyAlignment="1">
      <alignment horizontal="center" vertical="center"/>
    </xf>
    <xf numFmtId="0" fontId="28" fillId="0" borderId="116" xfId="0" applyFont="1" applyBorder="1" applyAlignment="1">
      <alignment horizontal="center" vertical="center"/>
    </xf>
    <xf numFmtId="0" fontId="28" fillId="0" borderId="45" xfId="0" applyFont="1" applyBorder="1" applyAlignment="1">
      <alignment horizontal="center" vertical="center"/>
    </xf>
    <xf numFmtId="0" fontId="28" fillId="0" borderId="135" xfId="0" applyFont="1" applyBorder="1" applyAlignment="1">
      <alignment horizontal="center" vertical="center"/>
    </xf>
    <xf numFmtId="0" fontId="28" fillId="0" borderId="52" xfId="0" applyFont="1" applyBorder="1" applyAlignment="1">
      <alignment horizontal="center" vertical="center"/>
    </xf>
    <xf numFmtId="0" fontId="28" fillId="0" borderId="130"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120" xfId="0" applyFont="1" applyBorder="1" applyAlignment="1">
      <alignment horizontal="center" vertical="center" wrapText="1"/>
    </xf>
    <xf numFmtId="49" fontId="28" fillId="0" borderId="130" xfId="0" applyNumberFormat="1" applyFont="1" applyBorder="1" applyAlignment="1">
      <alignment horizontal="center" vertical="center" wrapText="1"/>
    </xf>
    <xf numFmtId="49" fontId="28" fillId="0" borderId="45" xfId="0" applyNumberFormat="1" applyFont="1" applyBorder="1" applyAlignment="1">
      <alignment horizontal="center" vertical="center" wrapText="1"/>
    </xf>
    <xf numFmtId="49" fontId="28" fillId="0" borderId="120" xfId="0" applyNumberFormat="1" applyFont="1" applyBorder="1" applyAlignment="1">
      <alignment horizontal="center" vertical="center" wrapText="1"/>
    </xf>
    <xf numFmtId="49" fontId="28" fillId="0" borderId="52" xfId="0" applyNumberFormat="1" applyFont="1" applyBorder="1" applyAlignment="1">
      <alignment horizontal="center" vertical="center" wrapText="1"/>
    </xf>
    <xf numFmtId="0" fontId="28" fillId="0" borderId="22" xfId="0" applyFont="1" applyBorder="1" applyAlignment="1">
      <alignment horizontal="center" vertical="center" wrapText="1"/>
    </xf>
    <xf numFmtId="0" fontId="36" fillId="0" borderId="130" xfId="0" applyFont="1" applyBorder="1" applyAlignment="1">
      <alignment horizontal="center" vertical="center" wrapText="1"/>
    </xf>
    <xf numFmtId="0" fontId="36" fillId="0" borderId="45" xfId="0" applyFont="1" applyBorder="1" applyAlignment="1">
      <alignment horizontal="center" vertical="center" wrapText="1"/>
    </xf>
    <xf numFmtId="0" fontId="36" fillId="0" borderId="120" xfId="0" applyFont="1" applyBorder="1" applyAlignment="1">
      <alignment horizontal="center" vertical="center" wrapText="1"/>
    </xf>
    <xf numFmtId="0" fontId="36" fillId="0" borderId="52" xfId="0" applyFont="1" applyBorder="1" applyAlignment="1">
      <alignment horizontal="center" vertical="center" wrapText="1"/>
    </xf>
    <xf numFmtId="0" fontId="28" fillId="0" borderId="124" xfId="0" applyFont="1" applyBorder="1" applyAlignment="1">
      <alignment horizontal="justify" vertical="center" wrapText="1"/>
    </xf>
    <xf numFmtId="0" fontId="28" fillId="0" borderId="125" xfId="0" applyFont="1" applyBorder="1" applyAlignment="1">
      <alignment horizontal="justify" vertical="center" wrapText="1"/>
    </xf>
    <xf numFmtId="0" fontId="28" fillId="0" borderId="127" xfId="0" applyFont="1" applyBorder="1" applyAlignment="1">
      <alignment horizontal="justify" vertical="center" wrapText="1"/>
    </xf>
    <xf numFmtId="0" fontId="36" fillId="0" borderId="129" xfId="0" applyFont="1" applyBorder="1" applyAlignment="1">
      <alignment horizontal="center" vertical="center" wrapText="1"/>
    </xf>
    <xf numFmtId="0" fontId="36" fillId="0" borderId="125" xfId="0" applyFont="1" applyBorder="1" applyAlignment="1">
      <alignment horizontal="center" vertical="center" wrapText="1"/>
    </xf>
    <xf numFmtId="0" fontId="28" fillId="0" borderId="112" xfId="0" applyFont="1" applyBorder="1" applyAlignment="1">
      <alignment horizontal="left" vertical="center" wrapText="1"/>
    </xf>
    <xf numFmtId="0" fontId="28" fillId="0" borderId="12" xfId="0" applyFont="1" applyBorder="1" applyAlignment="1">
      <alignment horizontal="left" vertical="center" wrapText="1"/>
    </xf>
    <xf numFmtId="0" fontId="28" fillId="0" borderId="19" xfId="0" applyFont="1" applyBorder="1" applyAlignment="1">
      <alignment horizontal="left" vertical="center" wrapText="1"/>
    </xf>
    <xf numFmtId="0" fontId="28" fillId="0" borderId="109"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9" fillId="0" borderId="20"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9" xfId="0" applyFont="1" applyBorder="1" applyAlignment="1">
      <alignment horizontal="center" vertical="center" wrapText="1"/>
    </xf>
    <xf numFmtId="0" fontId="28" fillId="0" borderId="11" xfId="0" applyFont="1" applyBorder="1" applyAlignment="1">
      <alignment horizontal="left" vertical="center" wrapText="1"/>
    </xf>
    <xf numFmtId="0" fontId="28" fillId="0" borderId="16" xfId="0" applyFont="1" applyBorder="1" applyAlignment="1">
      <alignment horizontal="left" vertical="center" wrapText="1"/>
    </xf>
    <xf numFmtId="0" fontId="29" fillId="0" borderId="136" xfId="0" applyFont="1" applyBorder="1" applyAlignment="1">
      <alignment horizontal="left" vertical="center" wrapText="1"/>
    </xf>
    <xf numFmtId="0" fontId="29" fillId="0" borderId="113" xfId="0" applyFont="1" applyBorder="1" applyAlignment="1">
      <alignment horizontal="left" vertical="center" wrapText="1"/>
    </xf>
    <xf numFmtId="0" fontId="29" fillId="0" borderId="137" xfId="0" applyFont="1" applyBorder="1" applyAlignment="1">
      <alignment horizontal="left" vertical="center" wrapText="1"/>
    </xf>
    <xf numFmtId="0" fontId="36" fillId="0" borderId="7" xfId="0" applyFont="1" applyBorder="1" applyAlignment="1">
      <alignment horizontal="center" vertical="center" wrapText="1"/>
    </xf>
    <xf numFmtId="0" fontId="28" fillId="0" borderId="133" xfId="0" applyFont="1" applyBorder="1" applyAlignment="1">
      <alignment horizontal="center" vertical="center"/>
    </xf>
    <xf numFmtId="0" fontId="28" fillId="0" borderId="131" xfId="0" applyFont="1" applyBorder="1" applyAlignment="1">
      <alignment horizontal="center" vertical="center"/>
    </xf>
    <xf numFmtId="0" fontId="28" fillId="0" borderId="133" xfId="0" applyFont="1" applyBorder="1" applyAlignment="1">
      <alignment horizontal="center" vertical="center" wrapText="1"/>
    </xf>
    <xf numFmtId="0" fontId="28" fillId="0" borderId="131" xfId="0" applyFont="1" applyBorder="1" applyAlignment="1">
      <alignment horizontal="center" vertical="center" wrapText="1"/>
    </xf>
    <xf numFmtId="0" fontId="28" fillId="0" borderId="134" xfId="0" applyFont="1" applyBorder="1" applyAlignment="1">
      <alignment horizontal="center" vertical="center"/>
    </xf>
    <xf numFmtId="0" fontId="28" fillId="0" borderId="142" xfId="0" applyFont="1" applyBorder="1" applyAlignment="1">
      <alignment horizontal="center" vertical="center" wrapText="1"/>
    </xf>
    <xf numFmtId="0" fontId="36" fillId="0" borderId="131" xfId="0" applyFont="1" applyBorder="1" applyAlignment="1">
      <alignment horizontal="center" vertical="center" wrapText="1"/>
    </xf>
    <xf numFmtId="0" fontId="36" fillId="0" borderId="142" xfId="0" applyFont="1" applyBorder="1" applyAlignment="1">
      <alignment horizontal="center" vertical="center" wrapText="1"/>
    </xf>
    <xf numFmtId="0" fontId="2" fillId="0" borderId="109" xfId="0" applyFont="1" applyBorder="1" applyAlignment="1">
      <alignment horizontal="left" vertical="center" wrapText="1"/>
    </xf>
    <xf numFmtId="0" fontId="2" fillId="0" borderId="6" xfId="0" applyFont="1" applyBorder="1" applyAlignment="1">
      <alignment horizontal="left" vertical="center" wrapText="1"/>
    </xf>
    <xf numFmtId="0" fontId="2" fillId="0" borderId="24" xfId="0" applyFont="1" applyBorder="1" applyAlignment="1">
      <alignment horizontal="left" vertical="center" wrapText="1"/>
    </xf>
    <xf numFmtId="0" fontId="36" fillId="0" borderId="129" xfId="0" applyFont="1" applyBorder="1" applyAlignment="1">
      <alignment horizontal="right" vertical="center"/>
    </xf>
    <xf numFmtId="0" fontId="36" fillId="0" borderId="125" xfId="0" applyFont="1" applyBorder="1" applyAlignment="1">
      <alignment horizontal="right" vertical="center"/>
    </xf>
    <xf numFmtId="0" fontId="42" fillId="0" borderId="125" xfId="0" applyFont="1" applyBorder="1" applyAlignment="1">
      <alignment horizontal="left" vertical="center"/>
    </xf>
    <xf numFmtId="0" fontId="42" fillId="0" borderId="144" xfId="0" applyFont="1" applyBorder="1" applyAlignment="1">
      <alignment horizontal="left" vertical="center"/>
    </xf>
    <xf numFmtId="0" fontId="29" fillId="0" borderId="20"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6" fillId="0" borderId="163" xfId="0" applyFont="1" applyFill="1" applyBorder="1" applyAlignment="1">
      <alignment horizontal="center" vertical="center" wrapText="1"/>
    </xf>
    <xf numFmtId="0" fontId="36" fillId="0" borderId="16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31" xfId="0" applyFont="1" applyFill="1" applyBorder="1" applyAlignment="1">
      <alignment horizontal="center" vertical="center" wrapText="1"/>
    </xf>
    <xf numFmtId="0" fontId="28" fillId="0" borderId="134" xfId="0" applyFont="1" applyFill="1" applyBorder="1" applyAlignment="1">
      <alignment horizontal="center" vertical="center"/>
    </xf>
    <xf numFmtId="0" fontId="28" fillId="0" borderId="125" xfId="0" applyFont="1" applyFill="1" applyBorder="1" applyAlignment="1">
      <alignment horizontal="center" vertical="center"/>
    </xf>
    <xf numFmtId="0" fontId="29" fillId="0" borderId="136" xfId="0" applyFont="1" applyFill="1" applyBorder="1" applyAlignment="1">
      <alignment horizontal="left" vertical="center" wrapText="1"/>
    </xf>
    <xf numFmtId="0" fontId="29" fillId="0" borderId="113" xfId="0" applyFont="1" applyFill="1" applyBorder="1" applyAlignment="1">
      <alignment horizontal="left" vertical="center" wrapText="1"/>
    </xf>
    <xf numFmtId="0" fontId="29" fillId="0" borderId="137" xfId="0" applyFont="1" applyFill="1" applyBorder="1" applyAlignment="1">
      <alignment horizontal="left" vertical="center" wrapText="1"/>
    </xf>
    <xf numFmtId="0" fontId="28" fillId="0" borderId="161" xfId="0" applyFont="1" applyBorder="1" applyAlignment="1">
      <alignment horizontal="left" vertical="center" wrapText="1"/>
    </xf>
    <xf numFmtId="0" fontId="28" fillId="0" borderId="113" xfId="0" applyFont="1" applyBorder="1" applyAlignment="1">
      <alignment horizontal="left" vertical="center" wrapText="1"/>
    </xf>
    <xf numFmtId="0" fontId="28" fillId="0" borderId="162" xfId="0" applyFont="1" applyBorder="1" applyAlignment="1">
      <alignment horizontal="left" vertical="center" wrapText="1"/>
    </xf>
    <xf numFmtId="0" fontId="28" fillId="0" borderId="142" xfId="0" applyFont="1" applyFill="1" applyBorder="1" applyAlignment="1">
      <alignment horizontal="center" vertical="center" wrapText="1"/>
    </xf>
    <xf numFmtId="0" fontId="42" fillId="0" borderId="125" xfId="0" applyFont="1" applyFill="1" applyBorder="1" applyAlignment="1">
      <alignment horizontal="center" vertical="center"/>
    </xf>
    <xf numFmtId="0" fontId="42" fillId="0" borderId="144" xfId="0" applyFont="1" applyFill="1" applyBorder="1" applyAlignment="1">
      <alignment horizontal="center" vertical="center"/>
    </xf>
    <xf numFmtId="0" fontId="36" fillId="0" borderId="129" xfId="0" applyFont="1" applyFill="1" applyBorder="1" applyAlignment="1">
      <alignment horizontal="right" vertical="center"/>
    </xf>
    <xf numFmtId="0" fontId="36" fillId="0" borderId="125" xfId="0" applyFont="1" applyFill="1" applyBorder="1" applyAlignment="1">
      <alignment horizontal="right" vertical="center"/>
    </xf>
    <xf numFmtId="0" fontId="47" fillId="0" borderId="131" xfId="0" applyFont="1" applyFill="1" applyBorder="1" applyAlignment="1">
      <alignment horizontal="center" vertical="center" wrapText="1"/>
    </xf>
    <xf numFmtId="0" fontId="47" fillId="0" borderId="143" xfId="0" applyFont="1" applyFill="1" applyBorder="1" applyAlignment="1">
      <alignment horizontal="center" vertical="center" wrapText="1"/>
    </xf>
    <xf numFmtId="0" fontId="47" fillId="0" borderId="125" xfId="0" applyFont="1" applyFill="1" applyBorder="1" applyAlignment="1">
      <alignment horizontal="center" vertical="center"/>
    </xf>
    <xf numFmtId="0" fontId="47" fillId="0" borderId="132" xfId="0" applyFont="1" applyFill="1" applyBorder="1" applyAlignment="1">
      <alignment horizontal="center" vertical="center"/>
    </xf>
    <xf numFmtId="0" fontId="30" fillId="0" borderId="109"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24" xfId="0" applyFont="1" applyFill="1" applyBorder="1" applyAlignment="1">
      <alignment horizontal="left" vertical="center" wrapText="1"/>
    </xf>
    <xf numFmtId="0" fontId="28" fillId="0" borderId="19" xfId="0" applyFont="1" applyBorder="1" applyAlignment="1">
      <alignment horizontal="center" vertical="center" wrapText="1"/>
    </xf>
    <xf numFmtId="0" fontId="28" fillId="0" borderId="75" xfId="0" applyFont="1" applyBorder="1" applyAlignment="1">
      <alignment horizontal="center" vertical="center" wrapText="1"/>
    </xf>
    <xf numFmtId="0" fontId="28" fillId="0" borderId="122" xfId="0" applyFont="1" applyBorder="1" applyAlignment="1">
      <alignment horizontal="justify" vertical="center" wrapText="1"/>
    </xf>
    <xf numFmtId="0" fontId="28" fillId="0" borderId="69" xfId="0" applyFont="1" applyBorder="1" applyAlignment="1">
      <alignment horizontal="justify" vertical="center" wrapText="1"/>
    </xf>
    <xf numFmtId="0" fontId="28" fillId="0" borderId="74" xfId="0" applyFont="1" applyBorder="1" applyAlignment="1">
      <alignment horizontal="justify" vertical="center" wrapText="1"/>
    </xf>
    <xf numFmtId="56" fontId="64" fillId="0" borderId="120" xfId="0" applyNumberFormat="1" applyFont="1" applyBorder="1" applyAlignment="1">
      <alignment horizontal="center" vertical="center" wrapText="1"/>
    </xf>
    <xf numFmtId="56" fontId="64" fillId="0" borderId="75" xfId="0" applyNumberFormat="1" applyFont="1" applyBorder="1" applyAlignment="1">
      <alignment horizontal="center" vertical="center" wrapText="1"/>
    </xf>
    <xf numFmtId="0" fontId="36" fillId="0" borderId="110" xfId="0" applyFont="1" applyBorder="1" applyAlignment="1">
      <alignment horizontal="center" vertical="center" wrapText="1"/>
    </xf>
    <xf numFmtId="56" fontId="64" fillId="0" borderId="121" xfId="0" applyNumberFormat="1" applyFont="1" applyBorder="1" applyAlignment="1">
      <alignment horizontal="center" vertical="center" wrapText="1"/>
    </xf>
    <xf numFmtId="0" fontId="37" fillId="0" borderId="6" xfId="0" applyFont="1" applyBorder="1" applyAlignment="1">
      <alignment horizontal="center" vertical="center"/>
    </xf>
    <xf numFmtId="56" fontId="64" fillId="0" borderId="52" xfId="0" applyNumberFormat="1" applyFont="1" applyBorder="1" applyAlignment="1">
      <alignment horizontal="center" vertical="center" wrapText="1"/>
    </xf>
    <xf numFmtId="0" fontId="43" fillId="0" borderId="116" xfId="0" applyNumberFormat="1" applyFont="1" applyBorder="1" applyAlignment="1">
      <alignment horizontal="left" vertical="center" wrapText="1"/>
    </xf>
    <xf numFmtId="0" fontId="43" fillId="0" borderId="45" xfId="0" applyNumberFormat="1" applyFont="1" applyBorder="1" applyAlignment="1">
      <alignment horizontal="left" vertical="center" wrapText="1"/>
    </xf>
    <xf numFmtId="0" fontId="43" fillId="0" borderId="119" xfId="0" applyNumberFormat="1" applyFont="1" applyBorder="1" applyAlignment="1">
      <alignment horizontal="left" vertical="center" wrapText="1"/>
    </xf>
    <xf numFmtId="0" fontId="43" fillId="0" borderId="15" xfId="0" applyNumberFormat="1" applyFont="1" applyBorder="1" applyAlignment="1">
      <alignment horizontal="left" vertical="center" wrapText="1"/>
    </xf>
    <xf numFmtId="0" fontId="43" fillId="0" borderId="0" xfId="0" applyNumberFormat="1" applyFont="1" applyBorder="1" applyAlignment="1">
      <alignment horizontal="left" vertical="center" wrapText="1"/>
    </xf>
    <xf numFmtId="0" fontId="43" fillId="0" borderId="23" xfId="0" applyNumberFormat="1" applyFont="1" applyBorder="1" applyAlignment="1">
      <alignment horizontal="left" vertical="center" wrapText="1"/>
    </xf>
    <xf numFmtId="56" fontId="64" fillId="0" borderId="135" xfId="0" applyNumberFormat="1" applyFont="1" applyBorder="1" applyAlignment="1">
      <alignment horizontal="center" vertical="center" wrapText="1"/>
    </xf>
    <xf numFmtId="0" fontId="30" fillId="0" borderId="12" xfId="0" applyNumberFormat="1" applyFont="1" applyBorder="1" applyAlignment="1">
      <alignment horizontal="left" vertical="center"/>
    </xf>
    <xf numFmtId="0" fontId="30" fillId="0" borderId="13" xfId="0" applyNumberFormat="1" applyFont="1" applyBorder="1" applyAlignment="1">
      <alignment horizontal="left" vertical="center"/>
    </xf>
    <xf numFmtId="0" fontId="44" fillId="0" borderId="52" xfId="0" applyNumberFormat="1" applyFont="1" applyBorder="1" applyAlignment="1">
      <alignment horizontal="left" vertical="center"/>
    </xf>
    <xf numFmtId="0" fontId="44" fillId="0" borderId="138" xfId="0" applyNumberFormat="1" applyFont="1" applyBorder="1" applyAlignment="1">
      <alignment horizontal="left" vertical="center"/>
    </xf>
    <xf numFmtId="0" fontId="32" fillId="0" borderId="52" xfId="0" applyNumberFormat="1" applyFont="1" applyBorder="1" applyAlignment="1">
      <alignment horizontal="left" vertical="center"/>
    </xf>
    <xf numFmtId="0" fontId="32" fillId="0" borderId="52" xfId="0" applyFont="1" applyBorder="1" applyAlignment="1">
      <alignment horizontal="left" vertical="center"/>
    </xf>
    <xf numFmtId="0" fontId="32" fillId="0" borderId="121" xfId="0" applyFont="1" applyBorder="1" applyAlignment="1">
      <alignment horizontal="left" vertical="center"/>
    </xf>
    <xf numFmtId="0" fontId="44" fillId="0" borderId="6" xfId="0" applyNumberFormat="1" applyFont="1" applyBorder="1" applyAlignment="1">
      <alignment horizontal="left" vertical="center" wrapText="1"/>
    </xf>
    <xf numFmtId="0" fontId="44" fillId="0" borderId="24" xfId="0" applyNumberFormat="1" applyFont="1" applyBorder="1" applyAlignment="1">
      <alignment horizontal="left" vertical="center" wrapText="1"/>
    </xf>
    <xf numFmtId="0" fontId="28" fillId="0" borderId="45" xfId="0" applyNumberFormat="1" applyFont="1" applyBorder="1" applyAlignment="1">
      <alignment horizontal="left" vertical="center"/>
    </xf>
    <xf numFmtId="0" fontId="28" fillId="0" borderId="119" xfId="0" applyNumberFormat="1" applyFont="1" applyBorder="1" applyAlignment="1">
      <alignment horizontal="left" vertical="center"/>
    </xf>
    <xf numFmtId="0" fontId="28" fillId="0" borderId="122" xfId="0" applyFont="1" applyBorder="1" applyAlignment="1">
      <alignment vertical="center" wrapText="1"/>
    </xf>
    <xf numFmtId="0" fontId="28" fillId="0" borderId="69" xfId="0" applyFont="1" applyBorder="1" applyAlignment="1">
      <alignment vertical="center" wrapText="1"/>
    </xf>
    <xf numFmtId="0" fontId="28" fillId="0" borderId="149" xfId="0" applyFont="1" applyBorder="1" applyAlignment="1">
      <alignment vertical="center" wrapText="1"/>
    </xf>
    <xf numFmtId="183" fontId="28" fillId="0" borderId="139" xfId="0" applyNumberFormat="1" applyFont="1" applyBorder="1" applyAlignment="1">
      <alignment horizontal="center" vertical="center" wrapText="1"/>
    </xf>
    <xf numFmtId="183" fontId="28" fillId="0" borderId="125" xfId="0" applyNumberFormat="1" applyFont="1" applyBorder="1" applyAlignment="1">
      <alignment horizontal="center" vertical="center" wrapText="1"/>
    </xf>
    <xf numFmtId="181" fontId="28" fillId="0" borderId="129" xfId="0" applyNumberFormat="1" applyFont="1" applyBorder="1" applyAlignment="1">
      <alignment horizontal="center" vertical="center" wrapText="1"/>
    </xf>
    <xf numFmtId="181" fontId="28" fillId="0" borderId="125" xfId="0" applyNumberFormat="1" applyFont="1" applyBorder="1" applyAlignment="1">
      <alignment horizontal="center" vertical="center" wrapText="1"/>
    </xf>
    <xf numFmtId="0" fontId="28" fillId="0" borderId="123" xfId="0" applyFont="1" applyBorder="1" applyAlignment="1">
      <alignment horizontal="center" vertical="center" wrapText="1"/>
    </xf>
    <xf numFmtId="0" fontId="28" fillId="0" borderId="69" xfId="0" applyFont="1" applyBorder="1" applyAlignment="1">
      <alignment horizontal="center" vertical="center" wrapText="1"/>
    </xf>
    <xf numFmtId="0" fontId="11" fillId="0" borderId="0" xfId="4" applyFont="1" applyFill="1" applyBorder="1" applyAlignment="1" applyProtection="1">
      <alignment horizontal="right" vertical="center"/>
    </xf>
    <xf numFmtId="49" fontId="11" fillId="0" borderId="25" xfId="3" applyNumberFormat="1" applyFont="1" applyFill="1" applyBorder="1" applyAlignment="1" applyProtection="1">
      <alignment horizontal="center" vertical="center"/>
      <protection locked="0"/>
    </xf>
    <xf numFmtId="49" fontId="11" fillId="0" borderId="30" xfId="3" applyNumberFormat="1" applyFont="1" applyFill="1" applyBorder="1" applyAlignment="1" applyProtection="1">
      <alignment horizontal="center" vertical="center"/>
      <protection locked="0"/>
    </xf>
    <xf numFmtId="49" fontId="11" fillId="0" borderId="26" xfId="3" applyNumberFormat="1" applyFont="1" applyFill="1" applyBorder="1" applyAlignment="1" applyProtection="1">
      <alignment horizontal="center" vertical="center"/>
      <protection locked="0"/>
    </xf>
    <xf numFmtId="49" fontId="11" fillId="0" borderId="31" xfId="3" applyNumberFormat="1" applyFont="1" applyFill="1" applyBorder="1" applyAlignment="1" applyProtection="1">
      <alignment horizontal="center" vertical="center"/>
      <protection locked="0"/>
    </xf>
    <xf numFmtId="0" fontId="50" fillId="0" borderId="27" xfId="0" applyFont="1" applyBorder="1" applyAlignment="1">
      <alignment vertical="center"/>
    </xf>
    <xf numFmtId="0" fontId="50" fillId="0" borderId="32" xfId="0" applyFont="1" applyBorder="1" applyAlignment="1">
      <alignment vertical="center"/>
    </xf>
    <xf numFmtId="0" fontId="11" fillId="0" borderId="28" xfId="3" applyFont="1" applyFill="1" applyBorder="1" applyAlignment="1" applyProtection="1">
      <alignment horizontal="center" vertical="center"/>
    </xf>
    <xf numFmtId="0" fontId="50" fillId="0" borderId="25" xfId="0" applyFont="1" applyBorder="1" applyAlignment="1">
      <alignment vertical="center"/>
    </xf>
    <xf numFmtId="0" fontId="50" fillId="0" borderId="30" xfId="0" applyFont="1" applyBorder="1" applyAlignment="1">
      <alignment vertical="center"/>
    </xf>
    <xf numFmtId="49" fontId="11" fillId="0" borderId="27" xfId="3" applyNumberFormat="1" applyFont="1" applyFill="1" applyBorder="1" applyAlignment="1" applyProtection="1">
      <alignment horizontal="center" vertical="center"/>
      <protection locked="0"/>
    </xf>
    <xf numFmtId="49" fontId="11" fillId="0" borderId="32" xfId="3" applyNumberFormat="1" applyFont="1" applyFill="1" applyBorder="1" applyAlignment="1" applyProtection="1">
      <alignment horizontal="center" vertical="center"/>
      <protection locked="0"/>
    </xf>
    <xf numFmtId="49" fontId="11" fillId="0" borderId="29" xfId="3" applyNumberFormat="1" applyFont="1" applyFill="1" applyBorder="1" applyAlignment="1" applyProtection="1">
      <alignment horizontal="center" vertical="center"/>
      <protection locked="0"/>
    </xf>
    <xf numFmtId="49" fontId="11" fillId="0" borderId="33" xfId="3" applyNumberFormat="1" applyFont="1" applyFill="1" applyBorder="1" applyAlignment="1" applyProtection="1">
      <alignment horizontal="center" vertical="center"/>
      <protection locked="0"/>
    </xf>
    <xf numFmtId="0" fontId="11" fillId="0" borderId="0" xfId="4" applyFont="1" applyFill="1" applyBorder="1" applyAlignment="1" applyProtection="1">
      <alignment horizontal="center" vertical="center"/>
    </xf>
    <xf numFmtId="0" fontId="14" fillId="0" borderId="0" xfId="4" applyFont="1" applyFill="1" applyBorder="1" applyAlignment="1" applyProtection="1">
      <alignment horizontal="left" vertical="center"/>
    </xf>
    <xf numFmtId="0" fontId="51" fillId="0" borderId="0" xfId="0" applyFont="1" applyAlignment="1">
      <alignment vertical="center"/>
    </xf>
    <xf numFmtId="0" fontId="50" fillId="0" borderId="0" xfId="0" applyFont="1" applyAlignment="1">
      <alignment vertical="center"/>
    </xf>
    <xf numFmtId="0" fontId="19" fillId="0" borderId="34" xfId="4" applyFont="1" applyFill="1" applyBorder="1" applyAlignment="1" applyProtection="1">
      <alignment horizontal="center" vertical="top" textRotation="255" wrapText="1"/>
    </xf>
    <xf numFmtId="0" fontId="19" fillId="0" borderId="38" xfId="4" applyFont="1" applyFill="1" applyBorder="1" applyAlignment="1" applyProtection="1">
      <alignment horizontal="center" vertical="top" textRotation="255" wrapText="1"/>
    </xf>
    <xf numFmtId="0" fontId="19" fillId="0" borderId="59" xfId="4" applyFont="1" applyFill="1" applyBorder="1" applyAlignment="1" applyProtection="1">
      <alignment horizontal="center" vertical="top" textRotation="255" wrapText="1"/>
    </xf>
    <xf numFmtId="0" fontId="63" fillId="0" borderId="35" xfId="4" applyFont="1" applyFill="1" applyBorder="1" applyAlignment="1" applyProtection="1">
      <alignment horizontal="center" vertical="center"/>
    </xf>
    <xf numFmtId="0" fontId="63" fillId="0" borderId="14" xfId="4" applyFont="1" applyFill="1" applyBorder="1" applyAlignment="1" applyProtection="1">
      <alignment horizontal="center" vertical="center"/>
    </xf>
    <xf numFmtId="0" fontId="63" fillId="0" borderId="42" xfId="4" applyFont="1" applyFill="1" applyBorder="1" applyAlignment="1" applyProtection="1">
      <alignment horizontal="center" vertical="center"/>
    </xf>
    <xf numFmtId="0" fontId="63" fillId="0" borderId="0" xfId="4" applyFont="1" applyFill="1" applyBorder="1" applyAlignment="1" applyProtection="1">
      <alignment horizontal="center" vertical="center"/>
    </xf>
    <xf numFmtId="0" fontId="63" fillId="0" borderId="60" xfId="4" applyFont="1" applyFill="1" applyBorder="1" applyAlignment="1" applyProtection="1">
      <alignment horizontal="center" vertical="center"/>
    </xf>
    <xf numFmtId="0" fontId="63" fillId="0" borderId="1" xfId="4" applyFont="1" applyFill="1" applyBorder="1" applyAlignment="1" applyProtection="1">
      <alignment horizontal="center" vertical="center"/>
    </xf>
    <xf numFmtId="0" fontId="19" fillId="0" borderId="34" xfId="4" applyFont="1" applyFill="1" applyBorder="1" applyAlignment="1" applyProtection="1">
      <alignment horizontal="center" vertical="center" textRotation="255"/>
    </xf>
    <xf numFmtId="0" fontId="19" fillId="0" borderId="38" xfId="4" applyFont="1" applyFill="1" applyBorder="1" applyAlignment="1" applyProtection="1">
      <alignment horizontal="center" vertical="center" textRotation="255"/>
    </xf>
    <xf numFmtId="0" fontId="19" fillId="0" borderId="59" xfId="4" applyFont="1" applyFill="1" applyBorder="1" applyAlignment="1" applyProtection="1">
      <alignment horizontal="center" vertical="center" textRotation="255"/>
    </xf>
    <xf numFmtId="176" fontId="19" fillId="0" borderId="0" xfId="4" applyNumberFormat="1" applyFont="1" applyFill="1" applyBorder="1" applyAlignment="1" applyProtection="1">
      <alignment horizontal="right" vertical="center"/>
      <protection locked="0"/>
    </xf>
    <xf numFmtId="0" fontId="11" fillId="0" borderId="1" xfId="4" applyFont="1" applyFill="1" applyBorder="1" applyAlignment="1" applyProtection="1">
      <alignment horizontal="center" vertical="center"/>
    </xf>
    <xf numFmtId="176" fontId="19" fillId="0" borderId="1" xfId="4" applyNumberFormat="1" applyFont="1" applyFill="1" applyBorder="1" applyAlignment="1" applyProtection="1">
      <alignment horizontal="right" vertical="center"/>
      <protection locked="0"/>
    </xf>
    <xf numFmtId="176" fontId="19" fillId="0" borderId="1" xfId="4" applyNumberFormat="1" applyFont="1" applyFill="1" applyBorder="1" applyAlignment="1" applyProtection="1">
      <alignment horizontal="center" vertical="center"/>
      <protection locked="0"/>
    </xf>
    <xf numFmtId="176" fontId="25" fillId="0" borderId="1" xfId="4" applyNumberFormat="1" applyFont="1" applyFill="1" applyBorder="1" applyAlignment="1" applyProtection="1">
      <alignment vertical="center"/>
      <protection locked="0"/>
    </xf>
    <xf numFmtId="49" fontId="11" fillId="0" borderId="1" xfId="4" applyNumberFormat="1" applyFont="1" applyFill="1" applyBorder="1" applyAlignment="1" applyProtection="1">
      <alignment horizontal="right" vertical="center"/>
      <protection locked="0"/>
    </xf>
    <xf numFmtId="0" fontId="11" fillId="0" borderId="4" xfId="4" applyFont="1" applyFill="1" applyBorder="1" applyAlignment="1" applyProtection="1">
      <alignment horizontal="center" vertical="center"/>
    </xf>
    <xf numFmtId="0" fontId="11" fillId="0" borderId="44" xfId="3" applyFont="1" applyFill="1" applyBorder="1" applyAlignment="1" applyProtection="1">
      <alignment horizontal="left" vertical="center" wrapText="1" shrinkToFit="1"/>
    </xf>
    <xf numFmtId="0" fontId="50" fillId="0" borderId="45" xfId="0" applyFont="1" applyFill="1" applyBorder="1" applyAlignment="1">
      <alignment horizontal="left" vertical="center" wrapText="1" shrinkToFit="1"/>
    </xf>
    <xf numFmtId="0" fontId="50" fillId="0" borderId="46" xfId="0" applyFont="1" applyFill="1" applyBorder="1" applyAlignment="1">
      <alignment horizontal="left" vertical="center" wrapText="1" shrinkToFit="1"/>
    </xf>
    <xf numFmtId="179" fontId="19" fillId="0" borderId="44" xfId="3" applyNumberFormat="1" applyFont="1" applyFill="1" applyBorder="1" applyAlignment="1" applyProtection="1">
      <alignment horizontal="right" vertical="center"/>
    </xf>
    <xf numFmtId="179" fontId="50" fillId="0" borderId="45" xfId="0" applyNumberFormat="1" applyFont="1" applyBorder="1" applyAlignment="1">
      <alignment horizontal="right" vertical="center"/>
    </xf>
    <xf numFmtId="0" fontId="11" fillId="0" borderId="68" xfId="3" applyFont="1" applyFill="1" applyBorder="1" applyAlignment="1" applyProtection="1">
      <alignment horizontal="justify" vertical="center" wrapText="1"/>
    </xf>
    <xf numFmtId="0" fontId="50" fillId="0" borderId="69" xfId="0" applyFont="1" applyFill="1" applyBorder="1" applyAlignment="1">
      <alignment horizontal="justify" vertical="center" wrapText="1"/>
    </xf>
    <xf numFmtId="0" fontId="50" fillId="0" borderId="70" xfId="0" applyFont="1" applyFill="1" applyBorder="1" applyAlignment="1">
      <alignment horizontal="justify" vertical="center" wrapText="1"/>
    </xf>
    <xf numFmtId="0" fontId="19" fillId="0" borderId="44" xfId="3" applyFont="1" applyFill="1" applyBorder="1" applyAlignment="1" applyProtection="1">
      <alignment horizontal="justify" vertical="center" wrapText="1"/>
    </xf>
    <xf numFmtId="0" fontId="53" fillId="0" borderId="45" xfId="0" applyFont="1" applyFill="1" applyBorder="1" applyAlignment="1">
      <alignment horizontal="justify" vertical="center" wrapText="1"/>
    </xf>
    <xf numFmtId="0" fontId="53" fillId="0" borderId="45" xfId="0" applyFont="1" applyFill="1" applyBorder="1" applyAlignment="1">
      <alignment vertical="center"/>
    </xf>
    <xf numFmtId="0" fontId="53" fillId="0" borderId="55" xfId="0" applyFont="1" applyFill="1" applyBorder="1" applyAlignment="1">
      <alignment vertical="center"/>
    </xf>
    <xf numFmtId="0" fontId="11" fillId="0" borderId="44" xfId="3" applyFont="1" applyFill="1" applyBorder="1" applyAlignment="1" applyProtection="1">
      <alignment horizontal="justify" vertical="center" wrapText="1"/>
    </xf>
    <xf numFmtId="0" fontId="50" fillId="0" borderId="45" xfId="0" applyFont="1" applyFill="1" applyBorder="1" applyAlignment="1">
      <alignment horizontal="justify" vertical="center" wrapText="1"/>
    </xf>
    <xf numFmtId="0" fontId="50" fillId="0" borderId="46" xfId="0" applyFont="1" applyFill="1" applyBorder="1" applyAlignment="1">
      <alignment horizontal="justify" vertical="center" wrapText="1"/>
    </xf>
    <xf numFmtId="0" fontId="11" fillId="0" borderId="48" xfId="4" applyFont="1" applyFill="1" applyBorder="1" applyAlignment="1" applyProtection="1">
      <alignment horizontal="justify" vertical="center" wrapText="1"/>
    </xf>
    <xf numFmtId="0" fontId="11" fillId="0" borderId="49" xfId="4" applyFont="1" applyFill="1" applyBorder="1" applyAlignment="1" applyProtection="1">
      <alignment horizontal="justify" vertical="center" wrapText="1"/>
    </xf>
    <xf numFmtId="0" fontId="11" fillId="0" borderId="50" xfId="4" applyFont="1" applyFill="1" applyBorder="1" applyAlignment="1" applyProtection="1">
      <alignment horizontal="justify" vertical="center" wrapText="1"/>
    </xf>
    <xf numFmtId="0" fontId="11" fillId="0" borderId="39" xfId="4" applyFont="1" applyFill="1" applyBorder="1" applyAlignment="1" applyProtection="1">
      <alignment horizontal="justify" vertical="center" wrapText="1"/>
    </xf>
    <xf numFmtId="0" fontId="11" fillId="0" borderId="40" xfId="4" applyFont="1" applyFill="1" applyBorder="1" applyAlignment="1" applyProtection="1">
      <alignment horizontal="justify" vertical="center" wrapText="1"/>
    </xf>
    <xf numFmtId="0" fontId="11" fillId="0" borderId="41" xfId="4" applyFont="1" applyFill="1" applyBorder="1" applyAlignment="1" applyProtection="1">
      <alignment horizontal="justify" vertical="center" wrapText="1"/>
    </xf>
    <xf numFmtId="0" fontId="11" fillId="0" borderId="44" xfId="4" applyFont="1" applyFill="1" applyBorder="1" applyAlignment="1" applyProtection="1">
      <alignment horizontal="justify" vertical="center" wrapText="1"/>
    </xf>
    <xf numFmtId="0" fontId="11" fillId="0" borderId="45" xfId="4" applyFont="1" applyFill="1" applyBorder="1" applyAlignment="1" applyProtection="1">
      <alignment horizontal="justify" vertical="center" wrapText="1"/>
    </xf>
    <xf numFmtId="0" fontId="11" fillId="0" borderId="46" xfId="4" applyFont="1" applyFill="1" applyBorder="1" applyAlignment="1" applyProtection="1">
      <alignment horizontal="justify" vertical="center" wrapText="1"/>
    </xf>
    <xf numFmtId="0" fontId="11" fillId="0" borderId="44" xfId="0" applyFont="1" applyFill="1" applyBorder="1" applyAlignment="1">
      <alignment vertical="center" wrapText="1"/>
    </xf>
    <xf numFmtId="0" fontId="11" fillId="0" borderId="45" xfId="0" applyFont="1" applyFill="1" applyBorder="1" applyAlignment="1">
      <alignment vertical="center" wrapText="1"/>
    </xf>
    <xf numFmtId="0" fontId="11" fillId="0" borderId="46" xfId="0" applyFont="1" applyFill="1" applyBorder="1" applyAlignment="1">
      <alignment vertical="center" wrapText="1"/>
    </xf>
    <xf numFmtId="0" fontId="11" fillId="0" borderId="51" xfId="4" applyFont="1" applyFill="1" applyBorder="1" applyAlignment="1" applyProtection="1">
      <alignment horizontal="justify" vertical="center" wrapText="1"/>
    </xf>
    <xf numFmtId="0" fontId="11" fillId="0" borderId="52" xfId="4" applyFont="1" applyFill="1" applyBorder="1" applyAlignment="1" applyProtection="1">
      <alignment horizontal="justify" vertical="center" wrapText="1"/>
    </xf>
    <xf numFmtId="0" fontId="11" fillId="0" borderId="53" xfId="4" applyFont="1" applyFill="1" applyBorder="1" applyAlignment="1" applyProtection="1">
      <alignment horizontal="justify" vertical="center" wrapText="1"/>
    </xf>
    <xf numFmtId="0" fontId="11" fillId="0" borderId="44" xfId="4" applyFont="1" applyFill="1" applyBorder="1" applyAlignment="1" applyProtection="1">
      <alignment vertical="center" wrapText="1"/>
    </xf>
    <xf numFmtId="0" fontId="11" fillId="0" borderId="45" xfId="4" applyFont="1" applyFill="1" applyBorder="1" applyAlignment="1" applyProtection="1">
      <alignment vertical="center" wrapText="1"/>
    </xf>
    <xf numFmtId="0" fontId="11" fillId="0" borderId="46" xfId="4" applyFont="1" applyFill="1" applyBorder="1" applyAlignment="1" applyProtection="1">
      <alignment vertical="center" wrapText="1"/>
    </xf>
    <xf numFmtId="0" fontId="11" fillId="0" borderId="48" xfId="0" applyFont="1" applyFill="1" applyBorder="1" applyAlignment="1">
      <alignment vertical="center"/>
    </xf>
    <xf numFmtId="0" fontId="11" fillId="0" borderId="49" xfId="0" applyFont="1" applyFill="1" applyBorder="1" applyAlignment="1">
      <alignment vertical="center"/>
    </xf>
    <xf numFmtId="0" fontId="11" fillId="0" borderId="50" xfId="0" applyFont="1" applyFill="1" applyBorder="1" applyAlignment="1">
      <alignment vertical="center"/>
    </xf>
    <xf numFmtId="0" fontId="11" fillId="0" borderId="146" xfId="4" applyFont="1" applyFill="1" applyBorder="1" applyAlignment="1" applyProtection="1">
      <alignment vertical="center" wrapText="1"/>
    </xf>
    <xf numFmtId="0" fontId="11" fillId="0" borderId="49" xfId="4" applyFont="1" applyFill="1" applyBorder="1" applyAlignment="1" applyProtection="1">
      <alignment vertical="center" wrapText="1"/>
    </xf>
    <xf numFmtId="0" fontId="11" fillId="0" borderId="50" xfId="4" applyFont="1" applyFill="1" applyBorder="1" applyAlignment="1" applyProtection="1">
      <alignment vertical="center" wrapText="1"/>
    </xf>
    <xf numFmtId="0" fontId="11" fillId="0" borderId="148" xfId="4" applyFont="1" applyFill="1" applyBorder="1" applyAlignment="1" applyProtection="1">
      <alignment vertical="center" wrapText="1"/>
    </xf>
    <xf numFmtId="0" fontId="11" fillId="0" borderId="40" xfId="4" applyFont="1" applyFill="1" applyBorder="1" applyAlignment="1" applyProtection="1">
      <alignment vertical="center" wrapText="1"/>
    </xf>
    <xf numFmtId="0" fontId="11" fillId="0" borderId="41" xfId="4" applyFont="1" applyFill="1" applyBorder="1" applyAlignment="1" applyProtection="1">
      <alignment vertical="center" wrapText="1"/>
    </xf>
    <xf numFmtId="0" fontId="11" fillId="0" borderId="42" xfId="4" applyFont="1" applyFill="1" applyBorder="1" applyAlignment="1" applyProtection="1">
      <alignment horizontal="justify" vertical="center" wrapText="1"/>
    </xf>
    <xf numFmtId="0" fontId="11" fillId="0" borderId="39" xfId="4" applyFont="1" applyFill="1" applyBorder="1" applyAlignment="1" applyProtection="1">
      <alignment horizontal="center" vertical="center" wrapText="1"/>
    </xf>
    <xf numFmtId="0" fontId="11" fillId="0" borderId="40" xfId="4" applyFont="1" applyFill="1" applyBorder="1" applyAlignment="1" applyProtection="1">
      <alignment horizontal="center" vertical="center" wrapText="1"/>
    </xf>
    <xf numFmtId="0" fontId="11" fillId="0" borderId="41" xfId="4" applyFont="1" applyFill="1" applyBorder="1" applyAlignment="1" applyProtection="1">
      <alignment horizontal="center" vertical="center" wrapText="1"/>
    </xf>
    <xf numFmtId="0" fontId="11" fillId="0" borderId="0" xfId="4" applyFont="1" applyFill="1" applyBorder="1" applyAlignment="1">
      <alignment horizontal="left" vertical="top"/>
    </xf>
    <xf numFmtId="0" fontId="55" fillId="0" borderId="107" xfId="0" applyFont="1" applyFill="1" applyBorder="1" applyAlignment="1">
      <alignment horizontal="center" vertical="center" wrapText="1"/>
    </xf>
    <xf numFmtId="0" fontId="50" fillId="0" borderId="107" xfId="0" applyFont="1" applyFill="1" applyBorder="1" applyAlignment="1">
      <alignment horizontal="left" vertical="top"/>
    </xf>
    <xf numFmtId="0" fontId="56" fillId="0" borderId="35" xfId="4" applyFont="1" applyFill="1" applyBorder="1" applyAlignment="1" applyProtection="1">
      <alignment horizontal="center" vertical="center" wrapText="1"/>
    </xf>
    <xf numFmtId="0" fontId="11" fillId="0" borderId="14" xfId="4" applyFont="1" applyFill="1" applyBorder="1" applyAlignment="1" applyProtection="1">
      <alignment horizontal="center" vertical="center" wrapText="1"/>
    </xf>
    <xf numFmtId="0" fontId="11" fillId="0" borderId="2" xfId="4" applyFont="1" applyFill="1" applyBorder="1" applyAlignment="1" applyProtection="1">
      <alignment horizontal="center" vertical="center" wrapText="1"/>
    </xf>
    <xf numFmtId="0" fontId="11" fillId="0" borderId="42" xfId="4" applyFont="1" applyFill="1" applyBorder="1" applyAlignment="1" applyProtection="1">
      <alignment horizontal="center" vertical="center" wrapText="1"/>
    </xf>
    <xf numFmtId="0" fontId="11" fillId="0" borderId="0"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51" xfId="4" applyFont="1" applyFill="1" applyBorder="1" applyAlignment="1" applyProtection="1">
      <alignment horizontal="center" vertical="center" wrapText="1"/>
    </xf>
    <xf numFmtId="0" fontId="11" fillId="0" borderId="52" xfId="4" applyFont="1" applyFill="1" applyBorder="1" applyAlignment="1" applyProtection="1">
      <alignment horizontal="center" vertical="center" wrapText="1"/>
    </xf>
    <xf numFmtId="0" fontId="11" fillId="0" borderId="75" xfId="4" applyFont="1" applyFill="1" applyBorder="1" applyAlignment="1" applyProtection="1">
      <alignment horizontal="center" vertical="center" wrapText="1"/>
    </xf>
    <xf numFmtId="178" fontId="56" fillId="0" borderId="45" xfId="3" applyNumberFormat="1" applyFont="1" applyFill="1" applyBorder="1" applyAlignment="1" applyProtection="1">
      <alignment horizontal="center" vertical="center" wrapText="1"/>
      <protection locked="0"/>
    </xf>
    <xf numFmtId="178" fontId="19" fillId="0" borderId="45" xfId="3" applyNumberFormat="1" applyFont="1" applyFill="1" applyBorder="1" applyAlignment="1" applyProtection="1">
      <alignment horizontal="center" vertical="center"/>
      <protection locked="0"/>
    </xf>
    <xf numFmtId="178" fontId="19" fillId="0" borderId="55" xfId="3" applyNumberFormat="1" applyFont="1" applyFill="1" applyBorder="1" applyAlignment="1" applyProtection="1">
      <alignment horizontal="center" vertical="center"/>
      <protection locked="0"/>
    </xf>
    <xf numFmtId="178" fontId="19" fillId="0" borderId="0" xfId="3" applyNumberFormat="1" applyFont="1" applyFill="1" applyBorder="1" applyAlignment="1" applyProtection="1">
      <alignment horizontal="center" vertical="center"/>
      <protection locked="0"/>
    </xf>
    <xf numFmtId="178" fontId="19" fillId="0" borderId="3" xfId="3" applyNumberFormat="1" applyFont="1" applyFill="1" applyBorder="1" applyAlignment="1" applyProtection="1">
      <alignment horizontal="center" vertical="center"/>
      <protection locked="0"/>
    </xf>
    <xf numFmtId="0" fontId="62" fillId="0" borderId="35" xfId="4" applyFont="1" applyFill="1" applyBorder="1" applyAlignment="1" applyProtection="1">
      <alignment horizontal="center" vertical="center"/>
    </xf>
    <xf numFmtId="0" fontId="62" fillId="0" borderId="14" xfId="4" applyFont="1" applyFill="1" applyBorder="1" applyAlignment="1" applyProtection="1">
      <alignment horizontal="center" vertical="center"/>
    </xf>
    <xf numFmtId="0" fontId="62" fillId="0" borderId="2" xfId="4" applyFont="1" applyFill="1" applyBorder="1" applyAlignment="1" applyProtection="1">
      <alignment horizontal="center" vertical="center"/>
    </xf>
    <xf numFmtId="0" fontId="62" fillId="0" borderId="60" xfId="4" applyFont="1" applyFill="1" applyBorder="1" applyAlignment="1" applyProtection="1">
      <alignment horizontal="center" vertical="center"/>
    </xf>
    <xf numFmtId="0" fontId="62" fillId="0" borderId="1" xfId="4" applyFont="1" applyFill="1" applyBorder="1" applyAlignment="1" applyProtection="1">
      <alignment horizontal="center" vertical="center"/>
    </xf>
    <xf numFmtId="0" fontId="62" fillId="0" borderId="4" xfId="4" applyFont="1" applyFill="1" applyBorder="1" applyAlignment="1" applyProtection="1">
      <alignment horizontal="center" vertical="center"/>
    </xf>
    <xf numFmtId="0" fontId="19" fillId="0" borderId="17"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6" xfId="4" applyFont="1" applyFill="1" applyBorder="1" applyAlignment="1" applyProtection="1">
      <alignment horizontal="left" vertical="top" wrapText="1"/>
    </xf>
    <xf numFmtId="0" fontId="19" fillId="0" borderId="18"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9" fillId="0" borderId="61" xfId="4" applyFont="1" applyFill="1" applyBorder="1" applyAlignment="1" applyProtection="1">
      <alignment horizontal="left" vertical="top" wrapText="1"/>
    </xf>
    <xf numFmtId="0" fontId="19" fillId="0" borderId="44" xfId="3" applyFont="1" applyFill="1" applyBorder="1" applyAlignment="1" applyProtection="1">
      <alignment horizontal="left" vertical="center"/>
    </xf>
    <xf numFmtId="0" fontId="19" fillId="0" borderId="45" xfId="3" applyFont="1" applyFill="1" applyBorder="1" applyAlignment="1" applyProtection="1">
      <alignment horizontal="left" vertical="center"/>
    </xf>
    <xf numFmtId="0" fontId="19" fillId="0" borderId="46" xfId="3" applyFont="1" applyFill="1" applyBorder="1" applyAlignment="1" applyProtection="1">
      <alignment horizontal="left" vertical="center"/>
    </xf>
    <xf numFmtId="181" fontId="19" fillId="0" borderId="44" xfId="3" applyNumberFormat="1" applyFont="1" applyFill="1" applyBorder="1" applyAlignment="1" applyProtection="1">
      <alignment horizontal="right"/>
      <protection locked="0"/>
    </xf>
    <xf numFmtId="181" fontId="19" fillId="0" borderId="45" xfId="3" applyNumberFormat="1" applyFont="1" applyFill="1" applyBorder="1" applyAlignment="1" applyProtection="1">
      <alignment horizontal="right"/>
      <protection locked="0"/>
    </xf>
    <xf numFmtId="181" fontId="19" fillId="0" borderId="51" xfId="3" applyNumberFormat="1" applyFont="1" applyFill="1" applyBorder="1" applyAlignment="1" applyProtection="1">
      <alignment horizontal="right"/>
      <protection locked="0"/>
    </xf>
    <xf numFmtId="181" fontId="19" fillId="0" borderId="52" xfId="3" applyNumberFormat="1" applyFont="1" applyFill="1" applyBorder="1" applyAlignment="1" applyProtection="1">
      <alignment horizontal="right"/>
      <protection locked="0"/>
    </xf>
    <xf numFmtId="0" fontId="19" fillId="0" borderId="79" xfId="3" applyFont="1" applyFill="1" applyBorder="1" applyAlignment="1" applyProtection="1">
      <alignment horizontal="center"/>
    </xf>
    <xf numFmtId="0" fontId="19" fillId="0" borderId="81" xfId="3" applyFont="1" applyFill="1" applyBorder="1" applyAlignment="1" applyProtection="1">
      <alignment horizontal="center"/>
    </xf>
    <xf numFmtId="0" fontId="19" fillId="0" borderId="51" xfId="3" applyFont="1" applyFill="1" applyBorder="1" applyAlignment="1" applyProtection="1">
      <alignment horizontal="center"/>
    </xf>
    <xf numFmtId="0" fontId="19" fillId="0" borderId="52" xfId="3" applyFont="1" applyFill="1" applyBorder="1" applyAlignment="1" applyProtection="1">
      <alignment horizontal="center"/>
    </xf>
    <xf numFmtId="0" fontId="19" fillId="0" borderId="53" xfId="3" applyFont="1" applyFill="1" applyBorder="1" applyAlignment="1" applyProtection="1">
      <alignment horizontal="center"/>
    </xf>
    <xf numFmtId="0" fontId="19" fillId="0" borderId="44" xfId="3" applyFont="1" applyFill="1" applyBorder="1" applyAlignment="1" applyProtection="1">
      <alignment horizontal="left" vertical="center" wrapText="1"/>
    </xf>
    <xf numFmtId="0" fontId="19" fillId="0" borderId="45" xfId="3" applyFont="1" applyFill="1" applyBorder="1" applyAlignment="1" applyProtection="1">
      <alignment horizontal="left" vertical="center" wrapText="1"/>
    </xf>
    <xf numFmtId="0" fontId="19" fillId="0" borderId="46" xfId="3" applyFont="1" applyFill="1" applyBorder="1" applyAlignment="1" applyProtection="1">
      <alignment horizontal="left" vertical="center" wrapText="1"/>
    </xf>
    <xf numFmtId="0" fontId="19" fillId="0" borderId="42" xfId="3" applyFont="1" applyFill="1" applyBorder="1" applyAlignment="1" applyProtection="1">
      <alignment horizontal="left" vertical="center" wrapText="1"/>
    </xf>
    <xf numFmtId="0" fontId="19" fillId="0" borderId="0" xfId="3" applyFont="1" applyFill="1" applyBorder="1" applyAlignment="1" applyProtection="1">
      <alignment horizontal="left" vertical="center" wrapText="1"/>
    </xf>
    <xf numFmtId="0" fontId="19" fillId="0" borderId="43" xfId="3" applyFont="1" applyFill="1" applyBorder="1" applyAlignment="1" applyProtection="1">
      <alignment horizontal="left" vertical="center" wrapText="1"/>
    </xf>
    <xf numFmtId="0" fontId="19" fillId="0" borderId="60" xfId="3" applyFont="1" applyFill="1" applyBorder="1" applyAlignment="1" applyProtection="1">
      <alignment horizontal="left" vertical="center" wrapText="1"/>
    </xf>
    <xf numFmtId="0" fontId="19" fillId="0" borderId="1" xfId="3" applyFont="1" applyFill="1" applyBorder="1" applyAlignment="1" applyProtection="1">
      <alignment horizontal="left" vertical="center" wrapText="1"/>
    </xf>
    <xf numFmtId="0" fontId="19" fillId="0" borderId="61" xfId="3" applyFont="1" applyFill="1" applyBorder="1" applyAlignment="1" applyProtection="1">
      <alignment horizontal="left" vertical="center" wrapText="1"/>
    </xf>
    <xf numFmtId="180" fontId="19" fillId="0" borderId="44" xfId="3" applyNumberFormat="1" applyFont="1" applyFill="1" applyBorder="1" applyAlignment="1" applyProtection="1">
      <alignment horizontal="right"/>
      <protection locked="0"/>
    </xf>
    <xf numFmtId="180" fontId="19" fillId="0" borderId="45" xfId="3" applyNumberFormat="1" applyFont="1" applyFill="1" applyBorder="1" applyAlignment="1" applyProtection="1">
      <alignment horizontal="right"/>
      <protection locked="0"/>
    </xf>
    <xf numFmtId="180" fontId="19" fillId="0" borderId="42" xfId="3" applyNumberFormat="1" applyFont="1" applyFill="1" applyBorder="1" applyAlignment="1" applyProtection="1">
      <alignment horizontal="right"/>
      <protection locked="0"/>
    </xf>
    <xf numFmtId="180" fontId="19" fillId="0" borderId="0" xfId="3" applyNumberFormat="1" applyFont="1" applyFill="1" applyBorder="1" applyAlignment="1" applyProtection="1">
      <alignment horizontal="right"/>
      <protection locked="0"/>
    </xf>
    <xf numFmtId="180" fontId="19" fillId="0" borderId="60" xfId="3" applyNumberFormat="1" applyFont="1" applyFill="1" applyBorder="1" applyAlignment="1" applyProtection="1">
      <alignment horizontal="right"/>
      <protection locked="0"/>
    </xf>
    <xf numFmtId="180" fontId="19" fillId="0" borderId="1" xfId="3" applyNumberFormat="1" applyFont="1" applyFill="1" applyBorder="1" applyAlignment="1" applyProtection="1">
      <alignment horizontal="right"/>
      <protection locked="0"/>
    </xf>
    <xf numFmtId="0" fontId="19" fillId="0" borderId="89" xfId="3" applyFont="1" applyFill="1" applyBorder="1" applyAlignment="1" applyProtection="1">
      <alignment horizontal="center"/>
    </xf>
    <xf numFmtId="0" fontId="19" fillId="0" borderId="95" xfId="3" applyFont="1" applyFill="1" applyBorder="1" applyAlignment="1" applyProtection="1">
      <alignment horizontal="center"/>
    </xf>
    <xf numFmtId="0" fontId="19" fillId="0" borderId="51" xfId="4" applyFont="1" applyFill="1" applyBorder="1" applyAlignment="1" applyProtection="1">
      <alignment vertical="center" wrapText="1"/>
    </xf>
    <xf numFmtId="0" fontId="19" fillId="0" borderId="52" xfId="4" applyFont="1" applyFill="1" applyBorder="1" applyAlignment="1" applyProtection="1">
      <alignment vertical="center" wrapText="1"/>
    </xf>
    <xf numFmtId="0" fontId="19" fillId="0" borderId="53" xfId="4" applyFont="1" applyFill="1" applyBorder="1" applyAlignment="1" applyProtection="1">
      <alignment vertical="center" wrapText="1"/>
    </xf>
    <xf numFmtId="0" fontId="19" fillId="0" borderId="44" xfId="4" applyFont="1" applyFill="1" applyBorder="1" applyAlignment="1" applyProtection="1">
      <alignment horizontal="left" vertical="center" wrapText="1"/>
    </xf>
    <xf numFmtId="0" fontId="19" fillId="0" borderId="45" xfId="4" applyFont="1" applyFill="1" applyBorder="1" applyAlignment="1" applyProtection="1">
      <alignment horizontal="left" vertical="center" wrapText="1"/>
    </xf>
    <xf numFmtId="0" fontId="19" fillId="0" borderId="46" xfId="4" applyFont="1" applyFill="1" applyBorder="1" applyAlignment="1" applyProtection="1">
      <alignment horizontal="left" vertical="center" wrapText="1"/>
    </xf>
    <xf numFmtId="0" fontId="0" fillId="0" borderId="1" xfId="0" applyBorder="1" applyAlignment="1">
      <alignment vertical="center"/>
    </xf>
    <xf numFmtId="0" fontId="52" fillId="0" borderId="1" xfId="4" applyFont="1" applyFill="1" applyBorder="1" applyAlignment="1" applyProtection="1">
      <alignment horizontal="right" vertical="center"/>
    </xf>
    <xf numFmtId="0" fontId="48" fillId="0" borderId="1" xfId="0" applyFont="1" applyBorder="1" applyAlignment="1">
      <alignment horizontal="right" vertical="center"/>
    </xf>
    <xf numFmtId="0" fontId="50" fillId="0" borderId="51" xfId="0" applyFont="1" applyBorder="1" applyAlignment="1">
      <alignment horizontal="justify" vertical="center" wrapText="1"/>
    </xf>
    <xf numFmtId="0" fontId="50" fillId="0" borderId="52" xfId="0" applyFont="1" applyBorder="1" applyAlignment="1">
      <alignment horizontal="justify" vertical="center" wrapText="1"/>
    </xf>
    <xf numFmtId="0" fontId="50" fillId="0" borderId="53" xfId="0" applyFont="1" applyBorder="1" applyAlignment="1">
      <alignment horizontal="justify" vertical="center" wrapText="1"/>
    </xf>
    <xf numFmtId="0" fontId="63" fillId="0" borderId="2" xfId="4" applyFont="1" applyFill="1" applyBorder="1" applyAlignment="1" applyProtection="1">
      <alignment horizontal="center" vertical="center"/>
    </xf>
    <xf numFmtId="0" fontId="63" fillId="0" borderId="3" xfId="4" applyFont="1" applyFill="1" applyBorder="1" applyAlignment="1" applyProtection="1">
      <alignment horizontal="center" vertical="center"/>
    </xf>
    <xf numFmtId="0" fontId="63" fillId="0" borderId="4" xfId="4" applyFont="1" applyFill="1" applyBorder="1" applyAlignment="1" applyProtection="1">
      <alignment horizontal="center" vertical="center"/>
    </xf>
    <xf numFmtId="0" fontId="23" fillId="0" borderId="51" xfId="0" applyFont="1" applyFill="1" applyBorder="1" applyAlignment="1">
      <alignment vertical="center"/>
    </xf>
    <xf numFmtId="0" fontId="23" fillId="0" borderId="52" xfId="0" applyFont="1" applyFill="1" applyBorder="1" applyAlignment="1">
      <alignment vertical="center"/>
    </xf>
    <xf numFmtId="0" fontId="23" fillId="0" borderId="53" xfId="0" applyFont="1" applyFill="1" applyBorder="1" applyAlignment="1">
      <alignment vertical="center"/>
    </xf>
    <xf numFmtId="179" fontId="19" fillId="0" borderId="79" xfId="3" applyNumberFormat="1" applyFont="1" applyFill="1" applyBorder="1" applyAlignment="1" applyProtection="1">
      <alignment horizontal="center"/>
    </xf>
    <xf numFmtId="179" fontId="50" fillId="0" borderId="81" xfId="0" applyNumberFormat="1" applyFont="1" applyFill="1" applyBorder="1" applyAlignment="1">
      <alignment horizontal="center"/>
    </xf>
    <xf numFmtId="0" fontId="50" fillId="0" borderId="51" xfId="0" applyFont="1" applyBorder="1" applyAlignment="1">
      <alignment horizontal="left" vertical="center" wrapText="1" shrinkToFit="1"/>
    </xf>
    <xf numFmtId="0" fontId="50" fillId="0" borderId="52" xfId="0" applyFont="1" applyBorder="1" applyAlignment="1">
      <alignment horizontal="left" vertical="center" wrapText="1" shrinkToFit="1"/>
    </xf>
    <xf numFmtId="0" fontId="50" fillId="0" borderId="53" xfId="0" applyFont="1" applyBorder="1" applyAlignment="1">
      <alignment horizontal="left" vertical="center" wrapText="1" shrinkToFit="1"/>
    </xf>
    <xf numFmtId="0" fontId="50" fillId="0" borderId="81" xfId="0" applyFont="1" applyFill="1" applyBorder="1" applyAlignment="1">
      <alignment horizontal="center"/>
    </xf>
    <xf numFmtId="0" fontId="19" fillId="0" borderId="44" xfId="3" applyFont="1" applyFill="1" applyBorder="1" applyAlignment="1" applyProtection="1">
      <alignment horizontal="center" vertical="center" wrapText="1"/>
    </xf>
    <xf numFmtId="0" fontId="19" fillId="0" borderId="45" xfId="3" applyFont="1" applyFill="1" applyBorder="1" applyAlignment="1" applyProtection="1">
      <alignment horizontal="center" vertical="center" wrapText="1"/>
    </xf>
    <xf numFmtId="0" fontId="19" fillId="0" borderId="42" xfId="3" applyFont="1" applyFill="1" applyBorder="1" applyAlignment="1" applyProtection="1">
      <alignment horizontal="center" vertical="center" wrapText="1"/>
    </xf>
    <xf numFmtId="0" fontId="19" fillId="0" borderId="0" xfId="3" applyFont="1" applyFill="1" applyBorder="1" applyAlignment="1" applyProtection="1">
      <alignment horizontal="center" vertical="center" wrapText="1"/>
    </xf>
    <xf numFmtId="0" fontId="19" fillId="0" borderId="0" xfId="4" applyFont="1" applyFill="1" applyBorder="1" applyAlignment="1" applyProtection="1">
      <alignment horizontal="center" vertical="top" wrapText="1"/>
    </xf>
    <xf numFmtId="0" fontId="19" fillId="0" borderId="3" xfId="4" applyFont="1" applyFill="1" applyBorder="1" applyAlignment="1" applyProtection="1">
      <alignment horizontal="center" vertical="top" wrapText="1"/>
    </xf>
    <xf numFmtId="0" fontId="19" fillId="0" borderId="1" xfId="4" applyFont="1" applyFill="1" applyBorder="1" applyAlignment="1" applyProtection="1">
      <alignment horizontal="center" vertical="top" wrapText="1"/>
    </xf>
    <xf numFmtId="0" fontId="19" fillId="0" borderId="4" xfId="4" applyFont="1" applyFill="1" applyBorder="1" applyAlignment="1" applyProtection="1">
      <alignment horizontal="center" vertical="top" wrapText="1"/>
    </xf>
    <xf numFmtId="0" fontId="19" fillId="0" borderId="79" xfId="3" applyFont="1" applyFill="1" applyBorder="1" applyAlignment="1" applyProtection="1">
      <alignment horizontal="center" vertical="center"/>
    </xf>
    <xf numFmtId="0" fontId="19" fillId="0" borderId="81" xfId="3" applyFont="1" applyFill="1" applyBorder="1" applyAlignment="1" applyProtection="1">
      <alignment horizontal="center" vertical="center"/>
    </xf>
    <xf numFmtId="0" fontId="19" fillId="0" borderId="90" xfId="3" applyFont="1" applyFill="1" applyBorder="1" applyAlignment="1" applyProtection="1">
      <alignment horizontal="center" wrapText="1"/>
    </xf>
    <xf numFmtId="0" fontId="12" fillId="0" borderId="91" xfId="2" applyBorder="1" applyProtection="1">
      <alignment vertical="center"/>
    </xf>
    <xf numFmtId="0" fontId="12" fillId="0" borderId="92" xfId="2" applyBorder="1" applyProtection="1">
      <alignment vertical="center"/>
    </xf>
    <xf numFmtId="0" fontId="12" fillId="0" borderId="93" xfId="2" applyBorder="1" applyProtection="1">
      <alignment vertical="center"/>
    </xf>
    <xf numFmtId="0" fontId="12" fillId="0" borderId="72" xfId="2" applyBorder="1" applyProtection="1">
      <alignment vertical="center"/>
    </xf>
    <xf numFmtId="0" fontId="12" fillId="0" borderId="94" xfId="2" applyBorder="1" applyProtection="1">
      <alignment vertical="center"/>
    </xf>
    <xf numFmtId="0" fontId="12" fillId="0" borderId="96" xfId="2" applyBorder="1" applyProtection="1">
      <alignment vertical="center"/>
    </xf>
    <xf numFmtId="0" fontId="12" fillId="0" borderId="97" xfId="2" applyBorder="1" applyProtection="1">
      <alignment vertical="center"/>
    </xf>
    <xf numFmtId="0" fontId="12" fillId="0" borderId="98" xfId="2" applyBorder="1" applyProtection="1">
      <alignment vertical="center"/>
    </xf>
    <xf numFmtId="180" fontId="16" fillId="0" borderId="44" xfId="3" applyNumberFormat="1" applyFont="1" applyFill="1" applyBorder="1" applyAlignment="1" applyProtection="1">
      <alignment horizontal="right" vertical="center"/>
    </xf>
    <xf numFmtId="180" fontId="16" fillId="0" borderId="45" xfId="3" applyNumberFormat="1" applyFont="1" applyFill="1" applyBorder="1" applyAlignment="1" applyProtection="1">
      <alignment horizontal="right" vertical="center"/>
    </xf>
    <xf numFmtId="180" fontId="16" fillId="0" borderId="42" xfId="3" applyNumberFormat="1" applyFont="1" applyFill="1" applyBorder="1" applyAlignment="1" applyProtection="1">
      <alignment horizontal="right" vertical="center"/>
    </xf>
    <xf numFmtId="180" fontId="16" fillId="0" borderId="0" xfId="3" applyNumberFormat="1" applyFont="1" applyFill="1" applyBorder="1" applyAlignment="1" applyProtection="1">
      <alignment horizontal="right" vertical="center"/>
    </xf>
    <xf numFmtId="180" fontId="16" fillId="0" borderId="60" xfId="3" applyNumberFormat="1" applyFont="1" applyFill="1" applyBorder="1" applyAlignment="1" applyProtection="1">
      <alignment horizontal="right" vertical="center"/>
    </xf>
    <xf numFmtId="180" fontId="16" fillId="0" borderId="1" xfId="3" applyNumberFormat="1" applyFont="1" applyFill="1" applyBorder="1" applyAlignment="1" applyProtection="1">
      <alignment horizontal="right" vertical="center"/>
    </xf>
    <xf numFmtId="0" fontId="19" fillId="0" borderId="89" xfId="3" applyFont="1" applyFill="1" applyBorder="1" applyAlignment="1" applyProtection="1">
      <alignment horizontal="center" vertical="center"/>
    </xf>
    <xf numFmtId="0" fontId="19" fillId="0" borderId="95" xfId="3" applyFont="1" applyFill="1" applyBorder="1" applyAlignment="1" applyProtection="1">
      <alignment horizontal="center" vertical="center"/>
    </xf>
    <xf numFmtId="180" fontId="23" fillId="0" borderId="45" xfId="1" applyNumberFormat="1" applyFont="1" applyFill="1" applyBorder="1" applyAlignment="1" applyProtection="1">
      <alignment horizontal="right" vertical="center"/>
    </xf>
    <xf numFmtId="0" fontId="19" fillId="0" borderId="51" xfId="1" applyFont="1" applyFill="1" applyBorder="1" applyAlignment="1" applyProtection="1">
      <alignment vertical="center" wrapText="1"/>
    </xf>
    <xf numFmtId="0" fontId="19" fillId="0" borderId="52" xfId="1" applyFont="1" applyFill="1" applyBorder="1" applyAlignment="1" applyProtection="1">
      <alignment vertical="center" wrapText="1"/>
    </xf>
    <xf numFmtId="0" fontId="19" fillId="0" borderId="53" xfId="1" applyFont="1" applyFill="1" applyBorder="1" applyAlignment="1" applyProtection="1">
      <alignment vertical="center" wrapText="1"/>
    </xf>
    <xf numFmtId="179" fontId="23" fillId="0" borderId="52" xfId="1" applyNumberFormat="1" applyFont="1" applyFill="1" applyBorder="1" applyAlignment="1" applyProtection="1">
      <alignment horizontal="right" vertical="center"/>
    </xf>
    <xf numFmtId="180" fontId="23" fillId="0" borderId="52" xfId="1" applyNumberFormat="1" applyFont="1" applyFill="1" applyBorder="1" applyAlignment="1" applyProtection="1">
      <alignment horizontal="right" vertical="center"/>
    </xf>
    <xf numFmtId="0" fontId="19" fillId="0" borderId="44" xfId="1" applyFont="1" applyFill="1" applyBorder="1" applyAlignment="1" applyProtection="1">
      <alignment horizontal="left" vertical="center" wrapText="1"/>
    </xf>
    <xf numFmtId="0" fontId="19" fillId="0" borderId="45" xfId="1" applyFont="1" applyFill="1" applyBorder="1" applyAlignment="1" applyProtection="1">
      <alignment horizontal="left" vertical="center" wrapText="1"/>
    </xf>
    <xf numFmtId="0" fontId="19" fillId="0" borderId="46" xfId="1" applyFont="1" applyFill="1" applyBorder="1" applyAlignment="1" applyProtection="1">
      <alignment horizontal="left" vertical="center" wrapText="1"/>
    </xf>
    <xf numFmtId="179" fontId="23" fillId="0" borderId="45" xfId="1" applyNumberFormat="1" applyFont="1" applyFill="1" applyBorder="1" applyAlignment="1" applyProtection="1">
      <alignment horizontal="right" vertical="center"/>
    </xf>
    <xf numFmtId="0" fontId="11" fillId="0" borderId="0" xfId="1" applyFont="1" applyFill="1" applyBorder="1" applyAlignment="1">
      <alignment horizontal="left" vertical="top"/>
    </xf>
    <xf numFmtId="0" fontId="27" fillId="0" borderId="107" xfId="2" applyFont="1" applyFill="1" applyBorder="1" applyAlignment="1">
      <alignment horizontal="center" vertical="center" wrapText="1"/>
    </xf>
    <xf numFmtId="0" fontId="34" fillId="0" borderId="68" xfId="2" applyFont="1" applyFill="1" applyBorder="1" applyAlignment="1">
      <alignment horizontal="center" vertical="center"/>
    </xf>
    <xf numFmtId="0" fontId="34" fillId="0" borderId="69" xfId="2" applyFont="1" applyFill="1" applyBorder="1" applyAlignment="1">
      <alignment horizontal="center" vertical="center"/>
    </xf>
    <xf numFmtId="0" fontId="34" fillId="0" borderId="70" xfId="2" applyFont="1" applyFill="1" applyBorder="1" applyAlignment="1">
      <alignment horizontal="center" vertical="center"/>
    </xf>
    <xf numFmtId="0" fontId="19" fillId="0" borderId="17" xfId="1" applyFont="1" applyFill="1" applyBorder="1" applyAlignment="1" applyProtection="1">
      <alignment horizontal="left" vertical="top" wrapText="1"/>
    </xf>
    <xf numFmtId="0" fontId="19" fillId="0" borderId="14" xfId="1" applyFont="1" applyFill="1" applyBorder="1" applyAlignment="1" applyProtection="1">
      <alignment horizontal="left" vertical="top" wrapText="1"/>
    </xf>
    <xf numFmtId="0" fontId="19" fillId="0" borderId="36" xfId="1" applyFont="1" applyFill="1" applyBorder="1" applyAlignment="1" applyProtection="1">
      <alignment horizontal="left" vertical="top" wrapText="1"/>
    </xf>
    <xf numFmtId="0" fontId="19" fillId="0" borderId="18" xfId="1" applyFont="1" applyFill="1" applyBorder="1" applyAlignment="1" applyProtection="1">
      <alignment horizontal="left" vertical="top" wrapText="1"/>
    </xf>
    <xf numFmtId="0" fontId="19" fillId="0" borderId="1" xfId="1" applyFont="1" applyFill="1" applyBorder="1" applyAlignment="1" applyProtection="1">
      <alignment horizontal="left" vertical="top" wrapText="1"/>
    </xf>
    <xf numFmtId="0" fontId="19" fillId="0" borderId="61" xfId="1" applyFont="1" applyFill="1" applyBorder="1" applyAlignment="1" applyProtection="1">
      <alignment horizontal="left" vertical="top" wrapText="1"/>
    </xf>
    <xf numFmtId="0" fontId="11" fillId="0" borderId="99" xfId="1" applyFont="1" applyFill="1" applyBorder="1" applyAlignment="1" applyProtection="1">
      <alignment horizontal="left" vertical="top"/>
    </xf>
    <xf numFmtId="0" fontId="11" fillId="0" borderId="100" xfId="1" applyFont="1" applyFill="1" applyBorder="1" applyAlignment="1" applyProtection="1">
      <alignment horizontal="left" vertical="top"/>
    </xf>
    <xf numFmtId="0" fontId="11" fillId="0" borderId="101" xfId="1" applyFont="1" applyFill="1" applyBorder="1" applyAlignment="1" applyProtection="1">
      <alignment horizontal="left" vertical="top"/>
    </xf>
    <xf numFmtId="0" fontId="11" fillId="0" borderId="102" xfId="1" applyFont="1" applyFill="1" applyBorder="1" applyAlignment="1" applyProtection="1">
      <alignment horizontal="left" vertical="top"/>
    </xf>
    <xf numFmtId="0" fontId="19" fillId="0" borderId="17" xfId="1" applyFont="1" applyFill="1" applyBorder="1" applyAlignment="1" applyProtection="1">
      <alignment horizontal="center" vertical="top" wrapText="1"/>
    </xf>
    <xf numFmtId="0" fontId="19" fillId="0" borderId="14" xfId="1" applyFont="1" applyFill="1" applyBorder="1" applyAlignment="1" applyProtection="1">
      <alignment horizontal="center" vertical="top" wrapText="1"/>
    </xf>
    <xf numFmtId="0" fontId="19" fillId="0" borderId="36" xfId="1" applyFont="1" applyFill="1" applyBorder="1" applyAlignment="1" applyProtection="1">
      <alignment horizontal="center" vertical="top" wrapText="1"/>
    </xf>
    <xf numFmtId="0" fontId="19" fillId="0" borderId="18" xfId="1" applyFont="1" applyFill="1" applyBorder="1" applyAlignment="1" applyProtection="1">
      <alignment horizontal="center" vertical="top" wrapText="1"/>
    </xf>
    <xf numFmtId="0" fontId="19" fillId="0" borderId="1" xfId="1" applyFont="1" applyFill="1" applyBorder="1" applyAlignment="1" applyProtection="1">
      <alignment horizontal="center" vertical="top" wrapText="1"/>
    </xf>
    <xf numFmtId="0" fontId="19" fillId="0" borderId="61" xfId="1" applyFont="1" applyFill="1" applyBorder="1" applyAlignment="1" applyProtection="1">
      <alignment horizontal="center" vertical="top" wrapText="1"/>
    </xf>
    <xf numFmtId="49" fontId="16" fillId="2" borderId="103" xfId="1" applyNumberFormat="1" applyFont="1" applyFill="1" applyBorder="1" applyAlignment="1" applyProtection="1">
      <alignment horizontal="left" vertical="center" wrapText="1"/>
      <protection locked="0"/>
    </xf>
    <xf numFmtId="49" fontId="16" fillId="2" borderId="104" xfId="1" applyNumberFormat="1" applyFont="1" applyFill="1" applyBorder="1" applyAlignment="1" applyProtection="1">
      <alignment horizontal="left" vertical="center" wrapText="1"/>
      <protection locked="0"/>
    </xf>
    <xf numFmtId="49" fontId="16" fillId="2" borderId="105" xfId="1" applyNumberFormat="1" applyFont="1" applyFill="1" applyBorder="1" applyAlignment="1" applyProtection="1">
      <alignment horizontal="left" vertical="center" wrapText="1"/>
      <protection locked="0"/>
    </xf>
    <xf numFmtId="49" fontId="16" fillId="2" borderId="106" xfId="1" applyNumberFormat="1" applyFont="1" applyFill="1" applyBorder="1" applyAlignment="1" applyProtection="1">
      <alignment horizontal="left" vertical="center" wrapText="1"/>
      <protection locked="0"/>
    </xf>
    <xf numFmtId="49" fontId="16" fillId="0" borderId="103" xfId="1" applyNumberFormat="1" applyFont="1" applyFill="1" applyBorder="1" applyAlignment="1" applyProtection="1">
      <alignment horizontal="left" vertical="center" wrapText="1"/>
      <protection locked="0"/>
    </xf>
    <xf numFmtId="49" fontId="16" fillId="0" borderId="104" xfId="1" applyNumberFormat="1" applyFont="1" applyFill="1" applyBorder="1" applyAlignment="1" applyProtection="1">
      <alignment horizontal="left" vertical="center" wrapText="1"/>
      <protection locked="0"/>
    </xf>
    <xf numFmtId="49" fontId="16" fillId="0" borderId="106" xfId="1" applyNumberFormat="1" applyFont="1" applyFill="1" applyBorder="1" applyAlignment="1" applyProtection="1">
      <alignment horizontal="left" vertical="center" wrapText="1"/>
      <protection locked="0"/>
    </xf>
    <xf numFmtId="180" fontId="23" fillId="0" borderId="49" xfId="1" applyNumberFormat="1" applyFont="1" applyFill="1" applyBorder="1" applyAlignment="1" applyProtection="1">
      <alignment horizontal="right" vertical="center"/>
    </xf>
    <xf numFmtId="0" fontId="11" fillId="0" borderId="51" xfId="1" applyFont="1" applyFill="1" applyBorder="1" applyAlignment="1" applyProtection="1">
      <alignment horizontal="justify" vertical="center" wrapText="1"/>
    </xf>
    <xf numFmtId="0" fontId="11" fillId="0" borderId="52" xfId="1" applyFont="1" applyFill="1" applyBorder="1" applyAlignment="1" applyProtection="1">
      <alignment horizontal="justify" vertical="center" wrapText="1"/>
    </xf>
    <xf numFmtId="0" fontId="11" fillId="0" borderId="53" xfId="1" applyFont="1" applyFill="1" applyBorder="1" applyAlignment="1" applyProtection="1">
      <alignment horizontal="justify" vertical="center" wrapText="1"/>
    </xf>
    <xf numFmtId="0" fontId="11" fillId="0" borderId="48" xfId="2" applyFont="1" applyFill="1" applyBorder="1" applyAlignment="1">
      <alignment vertical="center"/>
    </xf>
    <xf numFmtId="0" fontId="11" fillId="0" borderId="49" xfId="2" applyFont="1" applyFill="1" applyBorder="1" applyAlignment="1">
      <alignment vertical="center"/>
    </xf>
    <xf numFmtId="0" fontId="11" fillId="0" borderId="50" xfId="2" applyFont="1" applyFill="1" applyBorder="1" applyAlignment="1">
      <alignment vertical="center"/>
    </xf>
    <xf numFmtId="179" fontId="23" fillId="0" borderId="49" xfId="1" applyNumberFormat="1" applyFont="1" applyFill="1" applyBorder="1" applyAlignment="1" applyProtection="1">
      <alignment horizontal="right" vertical="center"/>
    </xf>
    <xf numFmtId="178" fontId="23" fillId="0" borderId="49" xfId="1" applyNumberFormat="1" applyFont="1" applyFill="1" applyBorder="1" applyAlignment="1" applyProtection="1">
      <alignment horizontal="right" vertical="center"/>
      <protection locked="0"/>
    </xf>
    <xf numFmtId="177" fontId="23" fillId="0" borderId="40" xfId="1" applyNumberFormat="1" applyFont="1" applyFill="1" applyBorder="1" applyAlignment="1" applyProtection="1">
      <alignment horizontal="right" vertical="center"/>
      <protection locked="0"/>
    </xf>
    <xf numFmtId="178" fontId="23" fillId="3" borderId="40" xfId="1" applyNumberFormat="1" applyFont="1" applyFill="1" applyBorder="1" applyAlignment="1" applyProtection="1">
      <alignment horizontal="right" vertical="center"/>
      <protection locked="0"/>
    </xf>
    <xf numFmtId="178" fontId="23" fillId="0" borderId="40" xfId="1" applyNumberFormat="1" applyFont="1" applyFill="1" applyBorder="1" applyAlignment="1" applyProtection="1">
      <alignment horizontal="right" vertical="center"/>
      <protection locked="0"/>
    </xf>
    <xf numFmtId="0" fontId="11" fillId="0" borderId="48" xfId="1" applyFont="1" applyFill="1" applyBorder="1" applyAlignment="1" applyProtection="1">
      <alignment horizontal="justify" vertical="center" wrapText="1"/>
    </xf>
    <xf numFmtId="0" fontId="11" fillId="0" borderId="49" xfId="1" applyFont="1" applyFill="1" applyBorder="1" applyAlignment="1" applyProtection="1">
      <alignment horizontal="justify" vertical="center" wrapText="1"/>
    </xf>
    <xf numFmtId="0" fontId="11" fillId="0" borderId="50" xfId="1" applyFont="1" applyFill="1" applyBorder="1" applyAlignment="1" applyProtection="1">
      <alignment horizontal="justify" vertical="center" wrapText="1"/>
    </xf>
    <xf numFmtId="0" fontId="11" fillId="0" borderId="39" xfId="1" applyFont="1" applyFill="1" applyBorder="1" applyAlignment="1" applyProtection="1">
      <alignment horizontal="justify" vertical="center" wrapText="1"/>
    </xf>
    <xf numFmtId="0" fontId="11" fillId="0" borderId="40" xfId="1" applyFont="1" applyFill="1" applyBorder="1" applyAlignment="1" applyProtection="1">
      <alignment horizontal="justify" vertical="center" wrapText="1"/>
    </xf>
    <xf numFmtId="0" fontId="11" fillId="0" borderId="41" xfId="1" applyFont="1" applyFill="1" applyBorder="1" applyAlignment="1" applyProtection="1">
      <alignment horizontal="justify" vertical="center" wrapText="1"/>
    </xf>
    <xf numFmtId="177" fontId="23" fillId="0" borderId="49" xfId="1" applyNumberFormat="1" applyFont="1" applyFill="1" applyBorder="1" applyAlignment="1" applyProtection="1">
      <alignment horizontal="right" vertical="center"/>
      <protection locked="0"/>
    </xf>
    <xf numFmtId="178" fontId="23" fillId="2" borderId="49" xfId="1" applyNumberFormat="1" applyFont="1" applyFill="1" applyBorder="1" applyAlignment="1" applyProtection="1">
      <alignment horizontal="right" vertical="center"/>
      <protection locked="0"/>
    </xf>
    <xf numFmtId="178" fontId="23" fillId="0" borderId="45" xfId="1" applyNumberFormat="1" applyFont="1" applyFill="1" applyBorder="1" applyAlignment="1" applyProtection="1">
      <alignment horizontal="right" vertical="center"/>
      <protection locked="0"/>
    </xf>
    <xf numFmtId="0" fontId="11" fillId="0" borderId="39" xfId="1" applyFont="1" applyFill="1" applyBorder="1" applyAlignment="1" applyProtection="1">
      <alignment horizontal="center" vertical="center" wrapText="1"/>
    </xf>
    <xf numFmtId="0" fontId="11" fillId="0" borderId="40" xfId="1" applyFont="1" applyFill="1" applyBorder="1" applyAlignment="1" applyProtection="1">
      <alignment horizontal="center" vertical="center" wrapText="1"/>
    </xf>
    <xf numFmtId="0" fontId="11" fillId="0" borderId="41" xfId="1" applyFont="1" applyFill="1" applyBorder="1" applyAlignment="1" applyProtection="1">
      <alignment horizontal="center" vertical="center" wrapText="1"/>
    </xf>
    <xf numFmtId="0" fontId="11" fillId="0" borderId="44" xfId="1" applyFont="1" applyFill="1" applyBorder="1" applyAlignment="1" applyProtection="1">
      <alignment vertical="center" wrapText="1"/>
    </xf>
    <xf numFmtId="0" fontId="11" fillId="0" borderId="45" xfId="1" applyFont="1" applyFill="1" applyBorder="1" applyAlignment="1" applyProtection="1">
      <alignment vertical="center" wrapText="1"/>
    </xf>
    <xf numFmtId="0" fontId="11" fillId="0" borderId="46" xfId="1" applyFont="1" applyFill="1" applyBorder="1" applyAlignment="1" applyProtection="1">
      <alignment vertical="center" wrapText="1"/>
    </xf>
    <xf numFmtId="177" fontId="23" fillId="0" borderId="45" xfId="1" applyNumberFormat="1" applyFont="1" applyFill="1" applyBorder="1" applyAlignment="1" applyProtection="1">
      <alignment horizontal="right" vertical="center"/>
      <protection locked="0"/>
    </xf>
    <xf numFmtId="178" fontId="23" fillId="2" borderId="45" xfId="1" applyNumberFormat="1" applyFont="1" applyFill="1" applyBorder="1" applyAlignment="1" applyProtection="1">
      <alignment horizontal="right" vertical="center"/>
      <protection locked="0"/>
    </xf>
    <xf numFmtId="0" fontId="12" fillId="0" borderId="40" xfId="2" applyBorder="1" applyAlignment="1">
      <alignment horizontal="justify" vertical="center" wrapText="1"/>
    </xf>
    <xf numFmtId="0" fontId="12" fillId="0" borderId="41" xfId="2" applyBorder="1" applyAlignment="1">
      <alignment horizontal="justify" vertical="center" wrapText="1"/>
    </xf>
    <xf numFmtId="0" fontId="11" fillId="0" borderId="44" xfId="1" applyFont="1" applyFill="1" applyBorder="1" applyAlignment="1" applyProtection="1">
      <alignment horizontal="justify" vertical="center" wrapText="1"/>
    </xf>
    <xf numFmtId="0" fontId="11" fillId="0" borderId="45" xfId="1" applyFont="1" applyFill="1" applyBorder="1" applyAlignment="1" applyProtection="1">
      <alignment horizontal="justify" vertical="center" wrapText="1"/>
    </xf>
    <xf numFmtId="0" fontId="11" fillId="0" borderId="46" xfId="1" applyFont="1" applyFill="1" applyBorder="1" applyAlignment="1" applyProtection="1">
      <alignment horizontal="justify" vertical="center" wrapText="1"/>
    </xf>
    <xf numFmtId="0" fontId="19" fillId="0" borderId="55" xfId="3" applyFont="1" applyFill="1" applyBorder="1" applyAlignment="1" applyProtection="1">
      <alignment horizontal="center" vertical="center"/>
    </xf>
    <xf numFmtId="0" fontId="7" fillId="0" borderId="75" xfId="2" applyFont="1" applyFill="1" applyBorder="1" applyAlignment="1" applyProtection="1">
      <alignment horizontal="center" vertical="center"/>
    </xf>
    <xf numFmtId="0" fontId="11" fillId="0" borderId="44" xfId="2" applyFont="1" applyFill="1" applyBorder="1" applyAlignment="1">
      <alignment vertical="center" wrapText="1"/>
    </xf>
    <xf numFmtId="0" fontId="11" fillId="0" borderId="45" xfId="2" applyFont="1" applyFill="1" applyBorder="1" applyAlignment="1">
      <alignment vertical="center" wrapText="1"/>
    </xf>
    <xf numFmtId="0" fontId="11" fillId="0" borderId="46" xfId="2" applyFont="1" applyFill="1" applyBorder="1" applyAlignment="1">
      <alignment vertical="center" wrapText="1"/>
    </xf>
    <xf numFmtId="0" fontId="23" fillId="0" borderId="51" xfId="2" applyFont="1" applyFill="1" applyBorder="1" applyAlignment="1">
      <alignment vertical="center"/>
    </xf>
    <xf numFmtId="0" fontId="23" fillId="0" borderId="52" xfId="2" applyFont="1" applyFill="1" applyBorder="1" applyAlignment="1">
      <alignment vertical="center"/>
    </xf>
    <xf numFmtId="0" fontId="23" fillId="0" borderId="53" xfId="2" applyFont="1" applyFill="1" applyBorder="1" applyAlignment="1">
      <alignment vertical="center"/>
    </xf>
    <xf numFmtId="179" fontId="19" fillId="0" borderId="79" xfId="3" applyNumberFormat="1" applyFont="1" applyFill="1" applyBorder="1" applyAlignment="1" applyProtection="1">
      <alignment horizontal="center" vertical="center"/>
    </xf>
    <xf numFmtId="179" fontId="7" fillId="0" borderId="81" xfId="2" applyNumberFormat="1" applyFont="1" applyFill="1" applyBorder="1" applyAlignment="1" applyProtection="1">
      <alignment horizontal="center" vertical="center"/>
    </xf>
    <xf numFmtId="179" fontId="21" fillId="0" borderId="80" xfId="3" applyNumberFormat="1" applyFont="1" applyFill="1" applyBorder="1" applyAlignment="1" applyProtection="1">
      <alignment horizontal="right" vertical="center"/>
    </xf>
    <xf numFmtId="179" fontId="23" fillId="0" borderId="45" xfId="2" applyNumberFormat="1" applyFont="1" applyFill="1" applyBorder="1" applyAlignment="1" applyProtection="1">
      <alignment horizontal="right" vertical="center"/>
    </xf>
    <xf numFmtId="179" fontId="23" fillId="0" borderId="82" xfId="2" applyNumberFormat="1" applyFont="1" applyFill="1" applyBorder="1" applyAlignment="1" applyProtection="1">
      <alignment horizontal="right" vertical="center"/>
    </xf>
    <xf numFmtId="179" fontId="23" fillId="0" borderId="52" xfId="2" applyNumberFormat="1" applyFont="1" applyFill="1" applyBorder="1" applyAlignment="1" applyProtection="1">
      <alignment horizontal="right" vertical="center"/>
    </xf>
    <xf numFmtId="179" fontId="19" fillId="0" borderId="46" xfId="3" applyNumberFormat="1" applyFont="1" applyFill="1" applyBorder="1" applyAlignment="1" applyProtection="1">
      <alignment horizontal="center" vertical="center"/>
    </xf>
    <xf numFmtId="179" fontId="7" fillId="0" borderId="53" xfId="2" applyNumberFormat="1" applyFont="1" applyFill="1" applyBorder="1" applyAlignment="1" applyProtection="1">
      <alignment horizontal="center" vertical="center"/>
    </xf>
    <xf numFmtId="179" fontId="23" fillId="0" borderId="44" xfId="3" applyNumberFormat="1" applyFont="1" applyFill="1" applyBorder="1" applyAlignment="1" applyProtection="1">
      <alignment horizontal="right" vertical="center"/>
    </xf>
    <xf numFmtId="179" fontId="7" fillId="0" borderId="45" xfId="2" applyNumberFormat="1" applyFont="1" applyFill="1" applyBorder="1" applyAlignment="1" applyProtection="1">
      <alignment horizontal="right" vertical="center"/>
    </xf>
    <xf numFmtId="179" fontId="7" fillId="0" borderId="51" xfId="2" applyNumberFormat="1" applyFont="1" applyFill="1" applyBorder="1" applyAlignment="1" applyProtection="1">
      <alignment horizontal="right" vertical="center"/>
    </xf>
    <xf numFmtId="179" fontId="7" fillId="0" borderId="52" xfId="2" applyNumberFormat="1" applyFont="1" applyFill="1" applyBorder="1" applyAlignment="1" applyProtection="1">
      <alignment horizontal="right" vertical="center"/>
    </xf>
    <xf numFmtId="0" fontId="7" fillId="0" borderId="69" xfId="2" applyFont="1" applyFill="1" applyBorder="1" applyAlignment="1">
      <alignment horizontal="justify" vertical="center" wrapText="1"/>
    </xf>
    <xf numFmtId="0" fontId="7" fillId="0" borderId="70" xfId="2" applyFont="1" applyFill="1" applyBorder="1" applyAlignment="1">
      <alignment horizontal="justify" vertical="center" wrapText="1"/>
    </xf>
    <xf numFmtId="177" fontId="23" fillId="0" borderId="84" xfId="3" applyNumberFormat="1" applyFont="1" applyFill="1" applyBorder="1" applyAlignment="1" applyProtection="1">
      <alignment horizontal="right" vertical="center"/>
      <protection locked="0"/>
    </xf>
    <xf numFmtId="177" fontId="23" fillId="0" borderId="69" xfId="3" applyNumberFormat="1" applyFont="1" applyFill="1" applyBorder="1" applyAlignment="1" applyProtection="1">
      <alignment horizontal="right" vertical="center"/>
      <protection locked="0"/>
    </xf>
    <xf numFmtId="178" fontId="23" fillId="2" borderId="68" xfId="3" applyNumberFormat="1" applyFont="1" applyFill="1" applyBorder="1" applyAlignment="1" applyProtection="1">
      <alignment horizontal="right" vertical="center"/>
      <protection locked="0"/>
    </xf>
    <xf numFmtId="178" fontId="23" fillId="2" borderId="69" xfId="3" applyNumberFormat="1" applyFont="1" applyFill="1" applyBorder="1" applyAlignment="1" applyProtection="1">
      <alignment horizontal="right" vertical="center"/>
      <protection locked="0"/>
    </xf>
    <xf numFmtId="178" fontId="23" fillId="0" borderId="68" xfId="3" applyNumberFormat="1" applyFont="1" applyFill="1" applyBorder="1" applyAlignment="1" applyProtection="1">
      <alignment horizontal="right" vertical="center"/>
      <protection locked="0"/>
    </xf>
    <xf numFmtId="178" fontId="23" fillId="0" borderId="69" xfId="3" applyNumberFormat="1" applyFont="1" applyFill="1" applyBorder="1" applyAlignment="1" applyProtection="1">
      <alignment horizontal="right" vertical="center"/>
      <protection locked="0"/>
    </xf>
    <xf numFmtId="0" fontId="7" fillId="0" borderId="45" xfId="2" applyFont="1" applyFill="1" applyBorder="1" applyAlignment="1">
      <alignment horizontal="left" vertical="center" wrapText="1" shrinkToFit="1"/>
    </xf>
    <xf numFmtId="0" fontId="7" fillId="0" borderId="46" xfId="2" applyFont="1" applyFill="1" applyBorder="1" applyAlignment="1">
      <alignment horizontal="left" vertical="center" wrapText="1" shrinkToFit="1"/>
    </xf>
    <xf numFmtId="0" fontId="7" fillId="0" borderId="51" xfId="2" applyFont="1" applyBorder="1" applyAlignment="1">
      <alignment horizontal="left" vertical="center" wrapText="1" shrinkToFit="1"/>
    </xf>
    <xf numFmtId="0" fontId="7" fillId="0" borderId="52" xfId="2" applyFont="1" applyBorder="1" applyAlignment="1">
      <alignment horizontal="left" vertical="center" wrapText="1" shrinkToFit="1"/>
    </xf>
    <xf numFmtId="0" fontId="7" fillId="0" borderId="53" xfId="2" applyFont="1" applyBorder="1" applyAlignment="1">
      <alignment horizontal="left" vertical="center" wrapText="1" shrinkToFit="1"/>
    </xf>
    <xf numFmtId="0" fontId="7" fillId="0" borderId="81" xfId="2" applyFont="1" applyFill="1" applyBorder="1" applyAlignment="1" applyProtection="1">
      <alignment horizontal="center" vertical="center"/>
    </xf>
    <xf numFmtId="179" fontId="23" fillId="0" borderId="80" xfId="3" applyNumberFormat="1" applyFont="1" applyFill="1" applyBorder="1" applyAlignment="1" applyProtection="1">
      <alignment horizontal="right" vertical="center"/>
    </xf>
    <xf numFmtId="179" fontId="7" fillId="0" borderId="45" xfId="2" applyNumberFormat="1" applyFont="1" applyBorder="1" applyAlignment="1" applyProtection="1">
      <alignment horizontal="right" vertical="center"/>
    </xf>
    <xf numFmtId="179" fontId="7" fillId="0" borderId="82" xfId="2" applyNumberFormat="1" applyFont="1" applyBorder="1" applyAlignment="1" applyProtection="1">
      <alignment horizontal="right" vertical="center"/>
    </xf>
    <xf numFmtId="179" fontId="7" fillId="0" borderId="52" xfId="2" applyNumberFormat="1" applyFont="1" applyBorder="1" applyAlignment="1" applyProtection="1">
      <alignment horizontal="right" vertical="center"/>
    </xf>
    <xf numFmtId="0" fontId="19" fillId="0" borderId="46" xfId="3" applyFont="1" applyFill="1" applyBorder="1" applyAlignment="1" applyProtection="1">
      <alignment horizontal="center" vertical="center"/>
    </xf>
    <xf numFmtId="0" fontId="7" fillId="0" borderId="53" xfId="2" applyFont="1" applyBorder="1" applyAlignment="1" applyProtection="1">
      <alignment horizontal="center" vertical="center"/>
    </xf>
    <xf numFmtId="179" fontId="23" fillId="0" borderId="45" xfId="3" applyNumberFormat="1" applyFont="1" applyFill="1" applyBorder="1" applyAlignment="1" applyProtection="1">
      <alignment horizontal="right" vertical="center"/>
    </xf>
    <xf numFmtId="179" fontId="7" fillId="0" borderId="51" xfId="2" applyNumberFormat="1" applyFont="1" applyBorder="1" applyAlignment="1" applyProtection="1">
      <alignment horizontal="right" vertical="center"/>
    </xf>
    <xf numFmtId="179" fontId="7" fillId="0" borderId="53" xfId="2" applyNumberFormat="1" applyFont="1" applyBorder="1" applyAlignment="1" applyProtection="1">
      <alignment horizontal="center" vertical="center"/>
    </xf>
    <xf numFmtId="176" fontId="23" fillId="0" borderId="68" xfId="1" applyNumberFormat="1" applyFont="1" applyFill="1" applyBorder="1" applyAlignment="1" applyProtection="1">
      <alignment horizontal="right" vertical="center"/>
      <protection locked="0"/>
    </xf>
    <xf numFmtId="176" fontId="23" fillId="0" borderId="69" xfId="1" applyNumberFormat="1" applyFont="1" applyFill="1" applyBorder="1" applyAlignment="1" applyProtection="1">
      <alignment horizontal="right" vertical="center"/>
      <protection locked="0"/>
    </xf>
    <xf numFmtId="0" fontId="19" fillId="0" borderId="44" xfId="1" applyFont="1" applyFill="1" applyBorder="1" applyAlignment="1" applyProtection="1">
      <alignment horizontal="justify" vertical="top" wrapText="1"/>
    </xf>
    <xf numFmtId="0" fontId="19" fillId="0" borderId="45" xfId="1" applyFont="1" applyFill="1" applyBorder="1" applyAlignment="1" applyProtection="1">
      <alignment horizontal="justify" vertical="top" wrapText="1"/>
    </xf>
    <xf numFmtId="0" fontId="19" fillId="0" borderId="46" xfId="1" applyFont="1" applyFill="1" applyBorder="1" applyAlignment="1" applyProtection="1">
      <alignment horizontal="justify" vertical="top" wrapText="1"/>
    </xf>
    <xf numFmtId="0" fontId="19" fillId="0" borderId="42" xfId="1" applyFont="1" applyFill="1" applyBorder="1" applyAlignment="1" applyProtection="1">
      <alignment horizontal="justify" vertical="top" wrapText="1"/>
    </xf>
    <xf numFmtId="0" fontId="19" fillId="0" borderId="0" xfId="1" applyFont="1" applyFill="1" applyBorder="1" applyAlignment="1" applyProtection="1">
      <alignment horizontal="justify" vertical="top" wrapText="1"/>
    </xf>
    <xf numFmtId="0" fontId="19" fillId="0" borderId="43" xfId="1" applyFont="1" applyFill="1" applyBorder="1" applyAlignment="1" applyProtection="1">
      <alignment horizontal="justify" vertical="top" wrapText="1"/>
    </xf>
    <xf numFmtId="0" fontId="19" fillId="0" borderId="51" xfId="1" applyFont="1" applyFill="1" applyBorder="1" applyAlignment="1" applyProtection="1">
      <alignment horizontal="justify" vertical="top" wrapText="1"/>
    </xf>
    <xf numFmtId="0" fontId="19" fillId="0" borderId="52" xfId="1" applyFont="1" applyFill="1" applyBorder="1" applyAlignment="1" applyProtection="1">
      <alignment horizontal="justify" vertical="top" wrapText="1"/>
    </xf>
    <xf numFmtId="0" fontId="19" fillId="0" borderId="53" xfId="1" applyFont="1" applyFill="1" applyBorder="1" applyAlignment="1" applyProtection="1">
      <alignment horizontal="justify" vertical="top" wrapText="1"/>
    </xf>
    <xf numFmtId="49" fontId="23" fillId="2" borderId="45" xfId="1" applyNumberFormat="1" applyFont="1" applyFill="1" applyBorder="1" applyAlignment="1" applyProtection="1">
      <alignment horizontal="left" vertical="top" wrapText="1"/>
      <protection locked="0"/>
    </xf>
    <xf numFmtId="49" fontId="23" fillId="2" borderId="46" xfId="1" applyNumberFormat="1" applyFont="1" applyFill="1" applyBorder="1" applyAlignment="1" applyProtection="1">
      <alignment horizontal="left" vertical="top" wrapText="1"/>
      <protection locked="0"/>
    </xf>
    <xf numFmtId="49" fontId="23" fillId="2" borderId="0" xfId="1" applyNumberFormat="1" applyFont="1" applyFill="1" applyBorder="1" applyAlignment="1" applyProtection="1">
      <alignment horizontal="left" vertical="top" wrapText="1"/>
      <protection locked="0"/>
    </xf>
    <xf numFmtId="49" fontId="23" fillId="2" borderId="43" xfId="1" applyNumberFormat="1" applyFont="1" applyFill="1" applyBorder="1" applyAlignment="1" applyProtection="1">
      <alignment horizontal="left" vertical="top" wrapText="1"/>
      <protection locked="0"/>
    </xf>
    <xf numFmtId="49" fontId="23" fillId="2" borderId="52" xfId="1" applyNumberFormat="1" applyFont="1" applyFill="1" applyBorder="1" applyAlignment="1" applyProtection="1">
      <alignment horizontal="left" vertical="top" wrapText="1"/>
      <protection locked="0"/>
    </xf>
    <xf numFmtId="49" fontId="23" fillId="2" borderId="53" xfId="1" applyNumberFormat="1" applyFont="1" applyFill="1" applyBorder="1" applyAlignment="1" applyProtection="1">
      <alignment horizontal="left" vertical="top" wrapText="1"/>
      <protection locked="0"/>
    </xf>
    <xf numFmtId="49" fontId="23" fillId="0" borderId="45" xfId="1" applyNumberFormat="1" applyFont="1" applyFill="1" applyBorder="1" applyAlignment="1" applyProtection="1">
      <alignment horizontal="left" vertical="top" wrapText="1"/>
      <protection locked="0"/>
    </xf>
    <xf numFmtId="49" fontId="23" fillId="0" borderId="55" xfId="1" applyNumberFormat="1" applyFont="1" applyFill="1" applyBorder="1" applyAlignment="1" applyProtection="1">
      <alignment horizontal="left" vertical="top" wrapText="1"/>
      <protection locked="0"/>
    </xf>
    <xf numFmtId="49" fontId="23" fillId="0" borderId="0" xfId="1" applyNumberFormat="1" applyFont="1" applyFill="1" applyBorder="1" applyAlignment="1" applyProtection="1">
      <alignment horizontal="left" vertical="top" wrapText="1"/>
      <protection locked="0"/>
    </xf>
    <xf numFmtId="49" fontId="23" fillId="0" borderId="3" xfId="1" applyNumberFormat="1" applyFont="1" applyFill="1" applyBorder="1" applyAlignment="1" applyProtection="1">
      <alignment horizontal="left" vertical="top" wrapText="1"/>
      <protection locked="0"/>
    </xf>
    <xf numFmtId="49" fontId="23" fillId="0" borderId="52" xfId="1" applyNumberFormat="1" applyFont="1" applyFill="1" applyBorder="1" applyAlignment="1" applyProtection="1">
      <alignment horizontal="left" vertical="top" wrapText="1"/>
      <protection locked="0"/>
    </xf>
    <xf numFmtId="49" fontId="23" fillId="0" borderId="75" xfId="1" applyNumberFormat="1" applyFont="1" applyFill="1" applyBorder="1" applyAlignment="1" applyProtection="1">
      <alignment horizontal="left" vertical="top" wrapText="1"/>
      <protection locked="0"/>
    </xf>
    <xf numFmtId="0" fontId="25" fillId="0" borderId="45" xfId="2" applyFont="1" applyFill="1" applyBorder="1" applyAlignment="1">
      <alignment horizontal="justify" vertical="center" wrapText="1"/>
    </xf>
    <xf numFmtId="0" fontId="25" fillId="0" borderId="45" xfId="2" applyFont="1" applyFill="1" applyBorder="1" applyAlignment="1">
      <alignment vertical="center"/>
    </xf>
    <xf numFmtId="0" fontId="25" fillId="0" borderId="55" xfId="2" applyFont="1" applyFill="1" applyBorder="1" applyAlignment="1">
      <alignment vertical="center"/>
    </xf>
    <xf numFmtId="0" fontId="7" fillId="0" borderId="45" xfId="2" applyFont="1" applyFill="1" applyBorder="1" applyAlignment="1">
      <alignment horizontal="justify" vertical="center" wrapText="1"/>
    </xf>
    <xf numFmtId="0" fontId="7" fillId="0" borderId="46" xfId="2" applyFont="1" applyFill="1" applyBorder="1" applyAlignment="1">
      <alignment horizontal="justify" vertical="center" wrapText="1"/>
    </xf>
    <xf numFmtId="0" fontId="7" fillId="0" borderId="51" xfId="2" applyFont="1" applyBorder="1" applyAlignment="1">
      <alignment horizontal="justify" vertical="center" wrapText="1"/>
    </xf>
    <xf numFmtId="0" fontId="7" fillId="0" borderId="52" xfId="2" applyFont="1" applyBorder="1" applyAlignment="1">
      <alignment horizontal="justify" vertical="center" wrapText="1"/>
    </xf>
    <xf numFmtId="0" fontId="7" fillId="0" borderId="53" xfId="2" applyFont="1" applyBorder="1" applyAlignment="1">
      <alignment horizontal="justify" vertical="center" wrapText="1"/>
    </xf>
    <xf numFmtId="177" fontId="23" fillId="0" borderId="80" xfId="3" applyNumberFormat="1" applyFont="1" applyFill="1" applyBorder="1" applyAlignment="1" applyProtection="1">
      <alignment horizontal="right" vertical="center"/>
      <protection locked="0"/>
    </xf>
    <xf numFmtId="177" fontId="23" fillId="0" borderId="45" xfId="3" applyNumberFormat="1" applyFont="1" applyFill="1" applyBorder="1" applyAlignment="1" applyProtection="1">
      <alignment horizontal="right" vertical="center"/>
      <protection locked="0"/>
    </xf>
    <xf numFmtId="177" fontId="7" fillId="0" borderId="82" xfId="2" applyNumberFormat="1" applyFont="1" applyFill="1" applyBorder="1" applyAlignment="1" applyProtection="1">
      <alignment horizontal="right" vertical="center"/>
      <protection locked="0"/>
    </xf>
    <xf numFmtId="177" fontId="7" fillId="0" borderId="52" xfId="2" applyNumberFormat="1" applyFont="1" applyFill="1" applyBorder="1" applyAlignment="1" applyProtection="1">
      <alignment horizontal="right" vertical="center"/>
      <protection locked="0"/>
    </xf>
    <xf numFmtId="0" fontId="19" fillId="0" borderId="53" xfId="3" applyFont="1" applyFill="1" applyBorder="1" applyAlignment="1" applyProtection="1">
      <alignment horizontal="center" vertical="center"/>
    </xf>
    <xf numFmtId="178" fontId="23" fillId="2" borderId="44" xfId="3" applyNumberFormat="1" applyFont="1" applyFill="1" applyBorder="1" applyAlignment="1" applyProtection="1">
      <alignment horizontal="right" vertical="center"/>
      <protection locked="0"/>
    </xf>
    <xf numFmtId="178" fontId="23" fillId="2" borderId="45" xfId="3" applyNumberFormat="1" applyFont="1" applyFill="1" applyBorder="1" applyAlignment="1" applyProtection="1">
      <alignment horizontal="right" vertical="center"/>
      <protection locked="0"/>
    </xf>
    <xf numFmtId="0" fontId="7" fillId="2" borderId="51" xfId="2" applyFont="1" applyFill="1" applyBorder="1" applyAlignment="1" applyProtection="1">
      <alignment horizontal="right" vertical="center"/>
      <protection locked="0"/>
    </xf>
    <xf numFmtId="0" fontId="7" fillId="2" borderId="52" xfId="2" applyFont="1" applyFill="1" applyBorder="1" applyAlignment="1" applyProtection="1">
      <alignment horizontal="right" vertical="center"/>
      <protection locked="0"/>
    </xf>
    <xf numFmtId="178" fontId="23" fillId="0" borderId="44" xfId="3" applyNumberFormat="1" applyFont="1" applyFill="1" applyBorder="1" applyAlignment="1" applyProtection="1">
      <alignment horizontal="right" vertical="center"/>
      <protection locked="0"/>
    </xf>
    <xf numFmtId="178" fontId="23" fillId="0" borderId="45" xfId="3" applyNumberFormat="1" applyFont="1" applyFill="1" applyBorder="1" applyAlignment="1" applyProtection="1">
      <alignment horizontal="right" vertical="center"/>
      <protection locked="0"/>
    </xf>
    <xf numFmtId="0" fontId="7" fillId="0" borderId="51" xfId="2" applyFont="1" applyFill="1" applyBorder="1" applyAlignment="1" applyProtection="1">
      <alignment horizontal="right" vertical="center"/>
      <protection locked="0"/>
    </xf>
    <xf numFmtId="0" fontId="7" fillId="0" borderId="52" xfId="2" applyFont="1" applyFill="1" applyBorder="1" applyAlignment="1" applyProtection="1">
      <alignment horizontal="right" vertical="center"/>
      <protection locked="0"/>
    </xf>
    <xf numFmtId="0" fontId="19" fillId="0" borderId="75" xfId="3" applyFont="1" applyFill="1" applyBorder="1" applyAlignment="1" applyProtection="1">
      <alignment horizontal="center" vertical="center"/>
    </xf>
    <xf numFmtId="0" fontId="8" fillId="0" borderId="71" xfId="1" applyFont="1" applyFill="1" applyBorder="1" applyAlignment="1" applyProtection="1">
      <alignment horizontal="justify" vertical="top" wrapText="1"/>
    </xf>
    <xf numFmtId="0" fontId="8" fillId="0" borderId="72" xfId="1" applyFont="1" applyFill="1" applyBorder="1" applyAlignment="1" applyProtection="1">
      <alignment horizontal="justify" vertical="top" wrapText="1"/>
    </xf>
    <xf numFmtId="0" fontId="8" fillId="0" borderId="73" xfId="1" applyFont="1" applyFill="1" applyBorder="1" applyAlignment="1" applyProtection="1">
      <alignment horizontal="justify" vertical="top" wrapText="1"/>
    </xf>
    <xf numFmtId="0" fontId="8" fillId="0" borderId="76" xfId="1" applyFont="1" applyFill="1" applyBorder="1" applyAlignment="1" applyProtection="1">
      <alignment horizontal="justify" vertical="top" wrapText="1"/>
    </xf>
    <xf numFmtId="0" fontId="8" fillId="0" borderId="77" xfId="1" applyFont="1" applyFill="1" applyBorder="1" applyAlignment="1" applyProtection="1">
      <alignment horizontal="justify" vertical="top" wrapText="1"/>
    </xf>
    <xf numFmtId="0" fontId="8" fillId="0" borderId="78" xfId="1" applyFont="1" applyFill="1" applyBorder="1" applyAlignment="1" applyProtection="1">
      <alignment horizontal="justify" vertical="top" wrapText="1"/>
    </xf>
    <xf numFmtId="49" fontId="11" fillId="2" borderId="69" xfId="1" applyNumberFormat="1" applyFont="1" applyFill="1" applyBorder="1" applyAlignment="1" applyProtection="1">
      <alignment horizontal="center" vertical="center"/>
      <protection locked="0"/>
    </xf>
    <xf numFmtId="49" fontId="11" fillId="2" borderId="68" xfId="1" applyNumberFormat="1" applyFont="1" applyFill="1" applyBorder="1" applyAlignment="1" applyProtection="1">
      <alignment horizontal="center" vertical="center"/>
      <protection locked="0"/>
    </xf>
    <xf numFmtId="0" fontId="19" fillId="0" borderId="68" xfId="1" applyFont="1" applyFill="1" applyBorder="1" applyAlignment="1" applyProtection="1">
      <alignment horizontal="justify" vertical="center" wrapText="1"/>
    </xf>
    <xf numFmtId="0" fontId="19" fillId="0" borderId="69" xfId="1" applyFont="1" applyFill="1" applyBorder="1" applyAlignment="1" applyProtection="1">
      <alignment horizontal="justify" vertical="center" wrapText="1"/>
    </xf>
    <xf numFmtId="0" fontId="19" fillId="0" borderId="70" xfId="1" applyFont="1" applyFill="1" applyBorder="1" applyAlignment="1" applyProtection="1">
      <alignment horizontal="justify" vertical="center" wrapText="1"/>
    </xf>
    <xf numFmtId="0" fontId="19" fillId="0" borderId="34" xfId="1" applyFont="1" applyFill="1" applyBorder="1" applyAlignment="1" applyProtection="1">
      <alignment horizontal="center" vertical="top" textRotation="255" wrapText="1"/>
    </xf>
    <xf numFmtId="0" fontId="19" fillId="0" borderId="38" xfId="1" applyFont="1" applyFill="1" applyBorder="1" applyAlignment="1" applyProtection="1">
      <alignment horizontal="center" vertical="top" textRotation="255" wrapText="1"/>
    </xf>
    <xf numFmtId="0" fontId="19" fillId="0" borderId="59" xfId="1" applyFont="1" applyFill="1" applyBorder="1" applyAlignment="1" applyProtection="1">
      <alignment horizontal="center" vertical="top" textRotation="255" wrapText="1"/>
    </xf>
    <xf numFmtId="0" fontId="11" fillId="0" borderId="62" xfId="1" applyFont="1" applyFill="1" applyBorder="1" applyAlignment="1" applyProtection="1">
      <alignment horizontal="center" vertical="center" wrapText="1"/>
    </xf>
    <xf numFmtId="0" fontId="11" fillId="0" borderId="63" xfId="1" applyFont="1" applyFill="1" applyBorder="1" applyAlignment="1" applyProtection="1">
      <alignment horizontal="center" vertical="center" wrapText="1"/>
    </xf>
    <xf numFmtId="0" fontId="11" fillId="0" borderId="64" xfId="1" applyFont="1" applyFill="1" applyBorder="1" applyAlignment="1" applyProtection="1">
      <alignment horizontal="center" vertical="center" wrapText="1"/>
    </xf>
    <xf numFmtId="0" fontId="11" fillId="0" borderId="65" xfId="1" applyFont="1" applyFill="1" applyBorder="1" applyAlignment="1" applyProtection="1">
      <alignment horizontal="center" vertical="center" wrapText="1"/>
    </xf>
    <xf numFmtId="0" fontId="19" fillId="0" borderId="66" xfId="1" applyFont="1" applyFill="1" applyBorder="1" applyAlignment="1" applyProtection="1">
      <alignment horizontal="center" vertical="center" wrapText="1"/>
    </xf>
    <xf numFmtId="0" fontId="19" fillId="0" borderId="63" xfId="1" applyFont="1" applyFill="1" applyBorder="1" applyAlignment="1" applyProtection="1">
      <alignment horizontal="center" vertical="center" wrapText="1"/>
    </xf>
    <xf numFmtId="0" fontId="19" fillId="0" borderId="67" xfId="1" applyFont="1" applyFill="1" applyBorder="1" applyAlignment="1" applyProtection="1">
      <alignment horizontal="center" vertical="center" wrapText="1"/>
    </xf>
    <xf numFmtId="0" fontId="19" fillId="0" borderId="34" xfId="1" applyFont="1" applyFill="1" applyBorder="1" applyAlignment="1" applyProtection="1">
      <alignment horizontal="center" vertical="center" textRotation="255"/>
    </xf>
    <xf numFmtId="0" fontId="19" fillId="0" borderId="38" xfId="1" applyFont="1" applyFill="1" applyBorder="1" applyAlignment="1" applyProtection="1">
      <alignment horizontal="center" vertical="center" textRotation="255"/>
    </xf>
    <xf numFmtId="0" fontId="19" fillId="0" borderId="59" xfId="1" applyFont="1" applyFill="1" applyBorder="1" applyAlignment="1" applyProtection="1">
      <alignment horizontal="center" vertical="center" textRotation="255"/>
    </xf>
    <xf numFmtId="49" fontId="11" fillId="0" borderId="68" xfId="1" applyNumberFormat="1" applyFont="1" applyFill="1" applyBorder="1" applyAlignment="1" applyProtection="1">
      <alignment horizontal="center" vertical="center"/>
      <protection locked="0"/>
    </xf>
    <xf numFmtId="49" fontId="11" fillId="0" borderId="69" xfId="1" applyNumberFormat="1" applyFont="1" applyFill="1" applyBorder="1" applyAlignment="1" applyProtection="1">
      <alignment horizontal="center" vertical="center"/>
      <protection locked="0"/>
    </xf>
    <xf numFmtId="0" fontId="19" fillId="0" borderId="35" xfId="1" applyFont="1" applyFill="1" applyBorder="1" applyAlignment="1" applyProtection="1">
      <alignment horizontal="left" vertical="top" wrapText="1"/>
    </xf>
    <xf numFmtId="0" fontId="19" fillId="0" borderId="2" xfId="1" applyFont="1" applyFill="1" applyBorder="1" applyAlignment="1" applyProtection="1">
      <alignment horizontal="left" vertical="top" wrapText="1"/>
    </xf>
    <xf numFmtId="0" fontId="19" fillId="0" borderId="42" xfId="1" applyFont="1" applyFill="1" applyBorder="1" applyAlignment="1" applyProtection="1">
      <alignment horizontal="left" vertical="top" wrapText="1"/>
    </xf>
    <xf numFmtId="0" fontId="19" fillId="0" borderId="0" xfId="1" applyFont="1" applyFill="1" applyBorder="1" applyAlignment="1" applyProtection="1">
      <alignment horizontal="left" vertical="top" wrapText="1"/>
    </xf>
    <xf numFmtId="0" fontId="19" fillId="0" borderId="3" xfId="1" applyFont="1" applyFill="1" applyBorder="1" applyAlignment="1" applyProtection="1">
      <alignment horizontal="left" vertical="top" wrapText="1"/>
    </xf>
    <xf numFmtId="49" fontId="23" fillId="4" borderId="44" xfId="1" applyNumberFormat="1" applyFont="1" applyFill="1" applyBorder="1" applyAlignment="1" applyProtection="1">
      <alignment horizontal="left" vertical="top" wrapText="1"/>
      <protection locked="0"/>
    </xf>
    <xf numFmtId="49" fontId="23" fillId="4" borderId="45" xfId="1" applyNumberFormat="1" applyFont="1" applyFill="1" applyBorder="1" applyAlignment="1" applyProtection="1">
      <alignment horizontal="left" vertical="top" wrapText="1"/>
      <protection locked="0"/>
    </xf>
    <xf numFmtId="49" fontId="23" fillId="4" borderId="46" xfId="1" applyNumberFormat="1" applyFont="1" applyFill="1" applyBorder="1" applyAlignment="1" applyProtection="1">
      <alignment horizontal="left" vertical="top" wrapText="1"/>
      <protection locked="0"/>
    </xf>
    <xf numFmtId="49" fontId="23" fillId="4" borderId="42" xfId="1" applyNumberFormat="1" applyFont="1" applyFill="1" applyBorder="1" applyAlignment="1" applyProtection="1">
      <alignment horizontal="left" vertical="top" wrapText="1"/>
      <protection locked="0"/>
    </xf>
    <xf numFmtId="49" fontId="23" fillId="4" borderId="0" xfId="1" applyNumberFormat="1" applyFont="1" applyFill="1" applyBorder="1" applyAlignment="1" applyProtection="1">
      <alignment horizontal="left" vertical="top" wrapText="1"/>
      <protection locked="0"/>
    </xf>
    <xf numFmtId="49" fontId="23" fillId="4" borderId="43" xfId="1" applyNumberFormat="1" applyFont="1" applyFill="1" applyBorder="1" applyAlignment="1" applyProtection="1">
      <alignment horizontal="left" vertical="top" wrapText="1"/>
      <protection locked="0"/>
    </xf>
    <xf numFmtId="49" fontId="23" fillId="4" borderId="51" xfId="1" applyNumberFormat="1" applyFont="1" applyFill="1" applyBorder="1" applyAlignment="1" applyProtection="1">
      <alignment horizontal="left" vertical="top" wrapText="1"/>
      <protection locked="0"/>
    </xf>
    <xf numFmtId="49" fontId="23" fillId="4" borderId="52" xfId="1" applyNumberFormat="1" applyFont="1" applyFill="1" applyBorder="1" applyAlignment="1" applyProtection="1">
      <alignment horizontal="left" vertical="top" wrapText="1"/>
      <protection locked="0"/>
    </xf>
    <xf numFmtId="49" fontId="23" fillId="4" borderId="53" xfId="1" applyNumberFormat="1" applyFont="1" applyFill="1" applyBorder="1" applyAlignment="1" applyProtection="1">
      <alignment horizontal="left" vertical="top" wrapText="1"/>
      <protection locked="0"/>
    </xf>
    <xf numFmtId="0" fontId="19" fillId="0" borderId="48" xfId="1" applyFont="1" applyFill="1" applyBorder="1" applyAlignment="1" applyProtection="1">
      <alignment horizontal="left" vertical="top" wrapText="1"/>
    </xf>
    <xf numFmtId="0" fontId="19" fillId="0" borderId="49" xfId="1" applyFont="1" applyFill="1" applyBorder="1" applyAlignment="1" applyProtection="1">
      <alignment horizontal="left" vertical="top" wrapText="1"/>
    </xf>
    <xf numFmtId="0" fontId="19" fillId="0" borderId="50" xfId="1" applyFont="1" applyFill="1" applyBorder="1" applyAlignment="1" applyProtection="1">
      <alignment horizontal="left" vertical="top" wrapText="1"/>
    </xf>
    <xf numFmtId="0" fontId="19" fillId="0" borderId="43" xfId="1" applyFont="1" applyFill="1" applyBorder="1" applyAlignment="1" applyProtection="1">
      <alignment horizontal="left" vertical="top" wrapText="1"/>
    </xf>
    <xf numFmtId="0" fontId="19" fillId="0" borderId="39" xfId="1" applyFont="1" applyFill="1" applyBorder="1" applyAlignment="1" applyProtection="1">
      <alignment horizontal="left" vertical="top" wrapText="1"/>
    </xf>
    <xf numFmtId="0" fontId="19" fillId="0" borderId="40" xfId="1" applyFont="1" applyFill="1" applyBorder="1" applyAlignment="1" applyProtection="1">
      <alignment horizontal="left" vertical="top" wrapText="1"/>
    </xf>
    <xf numFmtId="0" fontId="19" fillId="0" borderId="41" xfId="1" applyFont="1" applyFill="1" applyBorder="1" applyAlignment="1" applyProtection="1">
      <alignment horizontal="left" vertical="top" wrapText="1"/>
    </xf>
    <xf numFmtId="49" fontId="16" fillId="4" borderId="48" xfId="1" applyNumberFormat="1" applyFont="1" applyFill="1" applyBorder="1" applyAlignment="1" applyProtection="1">
      <alignment horizontal="center" vertical="center" wrapText="1"/>
      <protection locked="0"/>
    </xf>
    <xf numFmtId="49" fontId="16" fillId="4" borderId="49" xfId="1" applyNumberFormat="1" applyFont="1" applyFill="1" applyBorder="1" applyAlignment="1" applyProtection="1">
      <alignment horizontal="center" vertical="center" wrapText="1"/>
      <protection locked="0"/>
    </xf>
    <xf numFmtId="49" fontId="16" fillId="4" borderId="50" xfId="1" applyNumberFormat="1" applyFont="1" applyFill="1" applyBorder="1" applyAlignment="1" applyProtection="1">
      <alignment horizontal="center" vertical="center" wrapText="1"/>
      <protection locked="0"/>
    </xf>
    <xf numFmtId="49" fontId="16" fillId="4" borderId="42" xfId="1" applyNumberFormat="1" applyFont="1" applyFill="1" applyBorder="1" applyAlignment="1" applyProtection="1">
      <alignment horizontal="center" vertical="center" wrapText="1"/>
      <protection locked="0"/>
    </xf>
    <xf numFmtId="49" fontId="16" fillId="4" borderId="0" xfId="1" applyNumberFormat="1" applyFont="1" applyFill="1" applyBorder="1" applyAlignment="1" applyProtection="1">
      <alignment horizontal="center" vertical="center" wrapText="1"/>
      <protection locked="0"/>
    </xf>
    <xf numFmtId="49" fontId="16" fillId="4" borderId="43" xfId="1" applyNumberFormat="1" applyFont="1" applyFill="1" applyBorder="1" applyAlignment="1" applyProtection="1">
      <alignment horizontal="center" vertical="center" wrapText="1"/>
      <protection locked="0"/>
    </xf>
    <xf numFmtId="49" fontId="16" fillId="4" borderId="39" xfId="1" applyNumberFormat="1" applyFont="1" applyFill="1" applyBorder="1" applyAlignment="1" applyProtection="1">
      <alignment horizontal="center" vertical="center" wrapText="1"/>
      <protection locked="0"/>
    </xf>
    <xf numFmtId="49" fontId="16" fillId="4" borderId="40" xfId="1" applyNumberFormat="1" applyFont="1" applyFill="1" applyBorder="1" applyAlignment="1" applyProtection="1">
      <alignment horizontal="center" vertical="center" wrapText="1"/>
      <protection locked="0"/>
    </xf>
    <xf numFmtId="49" fontId="16" fillId="4" borderId="41" xfId="1" applyNumberFormat="1" applyFont="1" applyFill="1" applyBorder="1" applyAlignment="1" applyProtection="1">
      <alignment horizontal="center" vertical="center" wrapText="1"/>
      <protection locked="0"/>
    </xf>
    <xf numFmtId="49" fontId="8" fillId="0" borderId="42" xfId="1" applyNumberFormat="1" applyFont="1" applyFill="1" applyBorder="1" applyAlignment="1" applyProtection="1">
      <alignment horizontal="left" vertical="top" wrapText="1"/>
      <protection locked="0"/>
    </xf>
    <xf numFmtId="49" fontId="8" fillId="0" borderId="0" xfId="1" applyNumberFormat="1" applyFont="1" applyFill="1" applyBorder="1" applyAlignment="1" applyProtection="1">
      <alignment horizontal="left" vertical="top" wrapText="1"/>
      <protection locked="0"/>
    </xf>
    <xf numFmtId="49" fontId="8" fillId="0" borderId="43" xfId="1" applyNumberFormat="1" applyFont="1" applyFill="1" applyBorder="1" applyAlignment="1" applyProtection="1">
      <alignment horizontal="left" vertical="top" wrapText="1"/>
      <protection locked="0"/>
    </xf>
    <xf numFmtId="49" fontId="8" fillId="0" borderId="39" xfId="1" applyNumberFormat="1" applyFont="1" applyFill="1" applyBorder="1" applyAlignment="1" applyProtection="1">
      <alignment horizontal="left" vertical="top" wrapText="1"/>
      <protection locked="0"/>
    </xf>
    <xf numFmtId="49" fontId="8" fillId="0" borderId="40" xfId="1" applyNumberFormat="1" applyFont="1" applyFill="1" applyBorder="1" applyAlignment="1" applyProtection="1">
      <alignment horizontal="left" vertical="top" wrapText="1"/>
      <protection locked="0"/>
    </xf>
    <xf numFmtId="49" fontId="8" fillId="0" borderId="41" xfId="1" applyNumberFormat="1" applyFont="1" applyFill="1" applyBorder="1" applyAlignment="1" applyProtection="1">
      <alignment horizontal="left" vertical="top" wrapText="1"/>
      <protection locked="0"/>
    </xf>
    <xf numFmtId="176" fontId="23" fillId="0" borderId="44" xfId="1" applyNumberFormat="1" applyFont="1" applyFill="1" applyBorder="1" applyAlignment="1" applyProtection="1">
      <alignment horizontal="center" vertical="center"/>
      <protection locked="0"/>
    </xf>
    <xf numFmtId="176" fontId="23" fillId="0" borderId="45" xfId="1" applyNumberFormat="1" applyFont="1" applyFill="1" applyBorder="1" applyAlignment="1" applyProtection="1">
      <alignment horizontal="center" vertical="center"/>
      <protection locked="0"/>
    </xf>
    <xf numFmtId="176" fontId="23" fillId="0" borderId="55" xfId="1" applyNumberFormat="1" applyFont="1" applyFill="1" applyBorder="1" applyAlignment="1" applyProtection="1">
      <alignment horizontal="center" vertical="center"/>
      <protection locked="0"/>
    </xf>
    <xf numFmtId="176" fontId="23" fillId="0" borderId="42" xfId="1" applyNumberFormat="1" applyFont="1" applyFill="1" applyBorder="1" applyAlignment="1" applyProtection="1">
      <alignment horizontal="center" vertical="center"/>
      <protection locked="0"/>
    </xf>
    <xf numFmtId="176" fontId="23" fillId="0" borderId="0" xfId="1" applyNumberFormat="1" applyFont="1" applyFill="1" applyBorder="1" applyAlignment="1" applyProtection="1">
      <alignment horizontal="center" vertical="center"/>
      <protection locked="0"/>
    </xf>
    <xf numFmtId="176" fontId="23" fillId="0" borderId="3" xfId="1" applyNumberFormat="1" applyFont="1" applyFill="1" applyBorder="1" applyAlignment="1" applyProtection="1">
      <alignment horizontal="center" vertical="center"/>
      <protection locked="0"/>
    </xf>
    <xf numFmtId="176" fontId="23" fillId="0" borderId="60" xfId="1" applyNumberFormat="1" applyFont="1" applyFill="1" applyBorder="1" applyAlignment="1" applyProtection="1">
      <alignment horizontal="center" vertical="center"/>
      <protection locked="0"/>
    </xf>
    <xf numFmtId="176" fontId="23" fillId="0" borderId="1" xfId="1" applyNumberFormat="1" applyFont="1" applyFill="1" applyBorder="1" applyAlignment="1" applyProtection="1">
      <alignment horizontal="center" vertical="center"/>
      <protection locked="0"/>
    </xf>
    <xf numFmtId="176" fontId="23" fillId="0" borderId="4" xfId="1" applyNumberFormat="1" applyFont="1" applyFill="1" applyBorder="1" applyAlignment="1" applyProtection="1">
      <alignment horizontal="center" vertical="center"/>
      <protection locked="0"/>
    </xf>
    <xf numFmtId="0" fontId="11" fillId="0" borderId="56" xfId="1" applyFont="1" applyFill="1" applyBorder="1" applyAlignment="1" applyProtection="1">
      <alignment horizontal="left" vertical="center"/>
    </xf>
    <xf numFmtId="0" fontId="11" fillId="0" borderId="57" xfId="1" applyFont="1" applyFill="1" applyBorder="1" applyAlignment="1" applyProtection="1">
      <alignment horizontal="left" vertical="center"/>
    </xf>
    <xf numFmtId="0" fontId="11" fillId="0" borderId="58" xfId="1" applyFont="1" applyFill="1" applyBorder="1" applyAlignment="1" applyProtection="1">
      <alignment horizontal="left" vertical="center"/>
    </xf>
    <xf numFmtId="49" fontId="11" fillId="4" borderId="56" xfId="1" applyNumberFormat="1" applyFont="1" applyFill="1" applyBorder="1" applyAlignment="1" applyProtection="1">
      <alignment horizontal="center" vertical="top" wrapText="1"/>
      <protection locked="0"/>
    </xf>
    <xf numFmtId="49" fontId="11" fillId="4" borderId="57" xfId="1" applyNumberFormat="1" applyFont="1" applyFill="1" applyBorder="1" applyAlignment="1" applyProtection="1">
      <alignment horizontal="center" vertical="top" wrapText="1"/>
      <protection locked="0"/>
    </xf>
    <xf numFmtId="49" fontId="11" fillId="4" borderId="58" xfId="1" applyNumberFormat="1" applyFont="1" applyFill="1" applyBorder="1" applyAlignment="1" applyProtection="1">
      <alignment horizontal="center" vertical="top" wrapText="1"/>
      <protection locked="0"/>
    </xf>
    <xf numFmtId="0" fontId="24" fillId="0" borderId="42" xfId="1" applyFont="1" applyFill="1" applyBorder="1" applyAlignment="1" applyProtection="1">
      <alignment horizontal="left" vertical="top" wrapText="1"/>
    </xf>
    <xf numFmtId="0" fontId="24" fillId="0" borderId="0" xfId="1" applyFont="1" applyFill="1" applyBorder="1" applyAlignment="1" applyProtection="1">
      <alignment horizontal="left" vertical="top" wrapText="1"/>
    </xf>
    <xf numFmtId="0" fontId="24" fillId="0" borderId="0" xfId="1" applyFont="1" applyFill="1" applyBorder="1" applyAlignment="1" applyProtection="1">
      <alignment horizontal="left" vertical="top"/>
    </xf>
    <xf numFmtId="0" fontId="24" fillId="0" borderId="43" xfId="1" applyFont="1" applyFill="1" applyBorder="1" applyAlignment="1" applyProtection="1">
      <alignment horizontal="left" vertical="top"/>
    </xf>
    <xf numFmtId="0" fontId="24" fillId="0" borderId="42" xfId="1" applyFont="1" applyFill="1" applyBorder="1" applyAlignment="1" applyProtection="1">
      <alignment horizontal="left" vertical="top"/>
    </xf>
    <xf numFmtId="0" fontId="24" fillId="0" borderId="60" xfId="1" applyFont="1" applyFill="1" applyBorder="1" applyAlignment="1" applyProtection="1">
      <alignment horizontal="left" vertical="top"/>
    </xf>
    <xf numFmtId="0" fontId="24" fillId="0" borderId="1" xfId="1" applyFont="1" applyFill="1" applyBorder="1" applyAlignment="1" applyProtection="1">
      <alignment horizontal="left" vertical="top"/>
    </xf>
    <xf numFmtId="0" fontId="24" fillId="0" borderId="61" xfId="1" applyFont="1" applyFill="1" applyBorder="1" applyAlignment="1" applyProtection="1">
      <alignment horizontal="left" vertical="top"/>
    </xf>
    <xf numFmtId="0" fontId="12" fillId="0" borderId="60" xfId="2" applyBorder="1" applyAlignment="1">
      <alignment vertical="center" wrapText="1"/>
    </xf>
    <xf numFmtId="0" fontId="12" fillId="0" borderId="1" xfId="2" applyBorder="1" applyAlignment="1">
      <alignment vertical="center" wrapText="1"/>
    </xf>
    <xf numFmtId="0" fontId="12" fillId="0" borderId="61" xfId="2" applyBorder="1" applyAlignment="1">
      <alignment vertical="center" wrapText="1"/>
    </xf>
    <xf numFmtId="0" fontId="11" fillId="0" borderId="14" xfId="1" applyFont="1" applyFill="1" applyBorder="1" applyAlignment="1" applyProtection="1">
      <alignment horizontal="center" vertical="center"/>
    </xf>
    <xf numFmtId="0" fontId="11" fillId="0" borderId="36" xfId="1" applyFont="1" applyFill="1" applyBorder="1" applyAlignment="1" applyProtection="1">
      <alignment horizontal="center" vertical="center"/>
    </xf>
    <xf numFmtId="0" fontId="19" fillId="0" borderId="35" xfId="1" applyFont="1" applyFill="1" applyBorder="1" applyAlignment="1" applyProtection="1">
      <alignment horizontal="left" vertical="center" wrapText="1"/>
    </xf>
    <xf numFmtId="0" fontId="19" fillId="0" borderId="14" xfId="1" applyFont="1" applyFill="1" applyBorder="1" applyAlignment="1" applyProtection="1">
      <alignment horizontal="left" vertical="center" wrapText="1"/>
    </xf>
    <xf numFmtId="0" fontId="19" fillId="0" borderId="14" xfId="1" applyFont="1" applyFill="1" applyBorder="1" applyAlignment="1" applyProtection="1">
      <alignment horizontal="left" vertical="center"/>
    </xf>
    <xf numFmtId="0" fontId="19" fillId="0" borderId="36" xfId="1" applyFont="1" applyFill="1" applyBorder="1" applyAlignment="1" applyProtection="1">
      <alignment horizontal="left" vertical="center"/>
    </xf>
    <xf numFmtId="0" fontId="19" fillId="0" borderId="42" xfId="1" applyFont="1" applyFill="1" applyBorder="1" applyAlignment="1" applyProtection="1">
      <alignment horizontal="left" vertical="center"/>
    </xf>
    <xf numFmtId="0" fontId="19" fillId="0" borderId="0" xfId="1" applyFont="1" applyFill="1" applyBorder="1" applyAlignment="1" applyProtection="1">
      <alignment horizontal="left" vertical="center"/>
    </xf>
    <xf numFmtId="0" fontId="19" fillId="0" borderId="43" xfId="1" applyFont="1" applyFill="1" applyBorder="1" applyAlignment="1" applyProtection="1">
      <alignment horizontal="left" vertical="center"/>
    </xf>
    <xf numFmtId="0" fontId="19" fillId="0" borderId="35" xfId="1" applyFont="1" applyFill="1" applyBorder="1" applyAlignment="1" applyProtection="1">
      <alignment horizontal="center" vertical="center" wrapText="1"/>
    </xf>
    <xf numFmtId="0" fontId="19" fillId="0" borderId="14" xfId="1" applyFont="1" applyFill="1" applyBorder="1" applyAlignment="1" applyProtection="1">
      <alignment horizontal="center" vertical="center"/>
    </xf>
    <xf numFmtId="0" fontId="19" fillId="0" borderId="36" xfId="1" applyFont="1" applyFill="1" applyBorder="1" applyAlignment="1" applyProtection="1">
      <alignment horizontal="center" vertical="center"/>
    </xf>
    <xf numFmtId="0" fontId="19" fillId="0" borderId="42" xfId="1" applyFont="1" applyFill="1" applyBorder="1" applyAlignment="1" applyProtection="1">
      <alignment horizontal="center" vertical="center"/>
    </xf>
    <xf numFmtId="0" fontId="19" fillId="0" borderId="0" xfId="1" applyFont="1" applyFill="1" applyBorder="1" applyAlignment="1" applyProtection="1">
      <alignment horizontal="center" vertical="center"/>
    </xf>
    <xf numFmtId="0" fontId="19" fillId="0" borderId="43" xfId="1" applyFont="1" applyFill="1" applyBorder="1" applyAlignment="1" applyProtection="1">
      <alignment horizontal="center" vertical="center"/>
    </xf>
    <xf numFmtId="0" fontId="19" fillId="0" borderId="51" xfId="1" applyFont="1" applyFill="1" applyBorder="1" applyAlignment="1" applyProtection="1">
      <alignment horizontal="center" vertical="center"/>
    </xf>
    <xf numFmtId="0" fontId="19" fillId="0" borderId="52" xfId="1" applyFont="1" applyFill="1" applyBorder="1" applyAlignment="1" applyProtection="1">
      <alignment horizontal="center" vertical="center"/>
    </xf>
    <xf numFmtId="0" fontId="19" fillId="0" borderId="53" xfId="1" applyFont="1" applyFill="1" applyBorder="1" applyAlignment="1" applyProtection="1">
      <alignment horizontal="center" vertical="center"/>
    </xf>
    <xf numFmtId="49" fontId="8" fillId="2" borderId="35" xfId="1" applyNumberFormat="1" applyFont="1" applyFill="1" applyBorder="1" applyAlignment="1" applyProtection="1">
      <alignment horizontal="center" vertical="center"/>
      <protection locked="0"/>
    </xf>
    <xf numFmtId="0" fontId="13" fillId="2" borderId="37" xfId="2" applyFont="1" applyFill="1" applyBorder="1" applyAlignment="1" applyProtection="1">
      <alignment horizontal="center" vertical="center"/>
      <protection locked="0"/>
    </xf>
    <xf numFmtId="0" fontId="13" fillId="2" borderId="42" xfId="2" applyFont="1" applyFill="1" applyBorder="1" applyAlignment="1" applyProtection="1">
      <alignment horizontal="center" vertical="center"/>
      <protection locked="0"/>
    </xf>
    <xf numFmtId="0" fontId="13" fillId="2" borderId="47" xfId="2" applyFont="1" applyFill="1" applyBorder="1" applyAlignment="1" applyProtection="1">
      <alignment horizontal="center" vertical="center"/>
      <protection locked="0"/>
    </xf>
    <xf numFmtId="0" fontId="13" fillId="2" borderId="51" xfId="2" applyFont="1" applyFill="1" applyBorder="1" applyAlignment="1" applyProtection="1">
      <alignment horizontal="center" vertical="center"/>
      <protection locked="0"/>
    </xf>
    <xf numFmtId="0" fontId="13" fillId="2" borderId="54" xfId="2" applyFont="1" applyFill="1" applyBorder="1" applyAlignment="1" applyProtection="1">
      <alignment horizontal="center" vertical="center"/>
      <protection locked="0"/>
    </xf>
    <xf numFmtId="49" fontId="8" fillId="2" borderId="14" xfId="1" applyNumberFormat="1" applyFont="1" applyFill="1" applyBorder="1" applyAlignment="1" applyProtection="1">
      <alignment horizontal="center" vertical="center"/>
      <protection locked="0"/>
    </xf>
    <xf numFmtId="0" fontId="13" fillId="2" borderId="36" xfId="2" applyFont="1" applyFill="1" applyBorder="1" applyAlignment="1" applyProtection="1">
      <alignment horizontal="center" vertical="center"/>
      <protection locked="0"/>
    </xf>
    <xf numFmtId="0" fontId="13" fillId="2" borderId="0" xfId="2" applyFont="1" applyFill="1" applyAlignment="1" applyProtection="1">
      <alignment horizontal="center" vertical="center"/>
      <protection locked="0"/>
    </xf>
    <xf numFmtId="0" fontId="13" fillId="2" borderId="43" xfId="2" applyFont="1" applyFill="1" applyBorder="1" applyAlignment="1" applyProtection="1">
      <alignment horizontal="center" vertical="center"/>
      <protection locked="0"/>
    </xf>
    <xf numFmtId="0" fontId="13" fillId="2" borderId="52" xfId="2" applyFont="1" applyFill="1" applyBorder="1" applyAlignment="1" applyProtection="1">
      <alignment horizontal="center" vertical="center"/>
      <protection locked="0"/>
    </xf>
    <xf numFmtId="0" fontId="13" fillId="2" borderId="53" xfId="2" applyFont="1" applyFill="1" applyBorder="1" applyAlignment="1" applyProtection="1">
      <alignment horizontal="center" vertical="center"/>
      <protection locked="0"/>
    </xf>
    <xf numFmtId="0" fontId="11" fillId="0" borderId="35" xfId="1" applyFont="1" applyFill="1" applyBorder="1" applyAlignment="1" applyProtection="1">
      <alignment horizontal="left" vertical="center"/>
    </xf>
    <xf numFmtId="0" fontId="11" fillId="0" borderId="14" xfId="1" applyFont="1" applyFill="1" applyBorder="1" applyAlignment="1" applyProtection="1">
      <alignment horizontal="left" vertical="center"/>
    </xf>
    <xf numFmtId="0" fontId="11" fillId="0" borderId="36" xfId="1" applyFont="1" applyFill="1" applyBorder="1" applyAlignment="1" applyProtection="1">
      <alignment horizontal="left" vertical="center"/>
    </xf>
    <xf numFmtId="0" fontId="11" fillId="0" borderId="39" xfId="1" applyFont="1" applyFill="1" applyBorder="1" applyAlignment="1" applyProtection="1">
      <alignment horizontal="left" vertical="center"/>
    </xf>
    <xf numFmtId="0" fontId="11" fillId="0" borderId="40" xfId="1" applyFont="1" applyFill="1" applyBorder="1" applyAlignment="1" applyProtection="1">
      <alignment horizontal="left" vertical="center"/>
    </xf>
    <xf numFmtId="0" fontId="11" fillId="0" borderId="41" xfId="1" applyFont="1" applyFill="1" applyBorder="1" applyAlignment="1" applyProtection="1">
      <alignment horizontal="left" vertical="center"/>
    </xf>
    <xf numFmtId="49" fontId="11" fillId="4" borderId="35" xfId="1" applyNumberFormat="1" applyFont="1" applyFill="1" applyBorder="1" applyAlignment="1" applyProtection="1">
      <alignment horizontal="center" vertical="center" wrapText="1"/>
      <protection locked="0"/>
    </xf>
    <xf numFmtId="49" fontId="11" fillId="4" borderId="14" xfId="1" applyNumberFormat="1" applyFont="1" applyFill="1" applyBorder="1" applyAlignment="1" applyProtection="1">
      <alignment horizontal="center" vertical="center" wrapText="1"/>
      <protection locked="0"/>
    </xf>
    <xf numFmtId="49" fontId="11" fillId="4" borderId="36" xfId="1" applyNumberFormat="1" applyFont="1" applyFill="1" applyBorder="1" applyAlignment="1" applyProtection="1">
      <alignment horizontal="center" vertical="center" wrapText="1"/>
      <protection locked="0"/>
    </xf>
    <xf numFmtId="49" fontId="11" fillId="4" borderId="39" xfId="1" applyNumberFormat="1" applyFont="1" applyFill="1" applyBorder="1" applyAlignment="1" applyProtection="1">
      <alignment horizontal="center" vertical="center" wrapText="1"/>
      <protection locked="0"/>
    </xf>
    <xf numFmtId="49" fontId="11" fillId="4" borderId="40" xfId="1" applyNumberFormat="1" applyFont="1" applyFill="1" applyBorder="1" applyAlignment="1" applyProtection="1">
      <alignment horizontal="center" vertical="center" wrapText="1"/>
      <protection locked="0"/>
    </xf>
    <xf numFmtId="49" fontId="11" fillId="4" borderId="41" xfId="1" applyNumberFormat="1" applyFont="1" applyFill="1" applyBorder="1" applyAlignment="1" applyProtection="1">
      <alignment horizontal="center" vertical="center" wrapText="1"/>
      <protection locked="0"/>
    </xf>
    <xf numFmtId="0" fontId="19" fillId="0" borderId="14" xfId="1" applyFont="1" applyFill="1" applyBorder="1" applyAlignment="1" applyProtection="1">
      <alignment horizontal="center" vertical="center" wrapText="1"/>
    </xf>
    <xf numFmtId="0" fontId="19" fillId="0" borderId="42" xfId="1" applyFont="1" applyFill="1" applyBorder="1" applyAlignment="1" applyProtection="1">
      <alignment horizontal="center" vertical="center" wrapText="1"/>
    </xf>
    <xf numFmtId="0" fontId="19" fillId="0" borderId="0" xfId="1" applyFont="1" applyFill="1" applyBorder="1" applyAlignment="1" applyProtection="1">
      <alignment horizontal="center" vertical="center" wrapText="1"/>
    </xf>
    <xf numFmtId="0" fontId="11" fillId="0" borderId="35" xfId="1" applyFont="1" applyFill="1" applyBorder="1" applyAlignment="1" applyProtection="1">
      <alignment horizontal="center" vertical="center"/>
    </xf>
    <xf numFmtId="49" fontId="8" fillId="0" borderId="48" xfId="1" applyNumberFormat="1" applyFont="1" applyFill="1" applyBorder="1" applyAlignment="1" applyProtection="1">
      <alignment horizontal="center" vertical="center"/>
      <protection locked="0"/>
    </xf>
    <xf numFmtId="49" fontId="8" fillId="0" borderId="49" xfId="1" applyNumberFormat="1" applyFont="1" applyFill="1" applyBorder="1" applyAlignment="1" applyProtection="1">
      <alignment horizontal="center" vertical="center"/>
      <protection locked="0"/>
    </xf>
    <xf numFmtId="49" fontId="8" fillId="0" borderId="50" xfId="1" applyNumberFormat="1" applyFont="1" applyFill="1" applyBorder="1" applyAlignment="1" applyProtection="1">
      <alignment horizontal="center" vertical="center"/>
      <protection locked="0"/>
    </xf>
    <xf numFmtId="0" fontId="12" fillId="0" borderId="42" xfId="2" applyFill="1" applyBorder="1" applyAlignment="1" applyProtection="1">
      <alignment vertical="center"/>
      <protection locked="0"/>
    </xf>
    <xf numFmtId="0" fontId="12" fillId="0" borderId="0" xfId="2" applyFill="1" applyAlignment="1" applyProtection="1">
      <alignment vertical="center"/>
      <protection locked="0"/>
    </xf>
    <xf numFmtId="0" fontId="12" fillId="0" borderId="43" xfId="2" applyFill="1" applyBorder="1" applyAlignment="1" applyProtection="1">
      <alignment vertical="center"/>
      <protection locked="0"/>
    </xf>
    <xf numFmtId="0" fontId="12" fillId="0" borderId="60" xfId="2" applyFill="1" applyBorder="1" applyAlignment="1" applyProtection="1">
      <alignment vertical="center"/>
      <protection locked="0"/>
    </xf>
    <xf numFmtId="0" fontId="12" fillId="0" borderId="1" xfId="2" applyFill="1" applyBorder="1" applyAlignment="1" applyProtection="1">
      <alignment vertical="center"/>
      <protection locked="0"/>
    </xf>
    <xf numFmtId="0" fontId="12" fillId="0" borderId="61" xfId="2" applyFill="1" applyBorder="1" applyAlignment="1" applyProtection="1">
      <alignment vertical="center"/>
      <protection locked="0"/>
    </xf>
    <xf numFmtId="49" fontId="23" fillId="4" borderId="48" xfId="1" applyNumberFormat="1" applyFont="1" applyFill="1" applyBorder="1" applyAlignment="1" applyProtection="1">
      <alignment horizontal="center" vertical="center" wrapText="1"/>
      <protection locked="0"/>
    </xf>
    <xf numFmtId="49" fontId="23" fillId="4" borderId="49" xfId="1" applyNumberFormat="1" applyFont="1" applyFill="1" applyBorder="1" applyAlignment="1" applyProtection="1">
      <alignment horizontal="center" vertical="center" wrapText="1"/>
      <protection locked="0"/>
    </xf>
    <xf numFmtId="49" fontId="23" fillId="4" borderId="50" xfId="1" applyNumberFormat="1" applyFont="1" applyFill="1" applyBorder="1" applyAlignment="1" applyProtection="1">
      <alignment horizontal="center" vertical="center" wrapText="1"/>
      <protection locked="0"/>
    </xf>
    <xf numFmtId="49" fontId="23" fillId="4" borderId="42" xfId="1" applyNumberFormat="1" applyFont="1" applyFill="1" applyBorder="1" applyAlignment="1" applyProtection="1">
      <alignment horizontal="center" vertical="center" wrapText="1"/>
      <protection locked="0"/>
    </xf>
    <xf numFmtId="49" fontId="23" fillId="4" borderId="0" xfId="1" applyNumberFormat="1" applyFont="1" applyFill="1" applyBorder="1" applyAlignment="1" applyProtection="1">
      <alignment horizontal="center" vertical="center" wrapText="1"/>
      <protection locked="0"/>
    </xf>
    <xf numFmtId="49" fontId="23" fillId="4" borderId="43" xfId="1" applyNumberFormat="1" applyFont="1" applyFill="1" applyBorder="1" applyAlignment="1" applyProtection="1">
      <alignment horizontal="center" vertical="center" wrapText="1"/>
      <protection locked="0"/>
    </xf>
    <xf numFmtId="0" fontId="11" fillId="4" borderId="63" xfId="1" applyFont="1" applyFill="1" applyBorder="1" applyAlignment="1" applyProtection="1">
      <alignment horizontal="center" vertical="center"/>
    </xf>
    <xf numFmtId="0" fontId="11" fillId="4" borderId="140" xfId="1" applyFont="1" applyFill="1" applyBorder="1" applyAlignment="1" applyProtection="1">
      <alignment horizontal="center" vertical="center"/>
    </xf>
    <xf numFmtId="176" fontId="19" fillId="0" borderId="1" xfId="1" applyNumberFormat="1" applyFont="1" applyFill="1" applyBorder="1" applyAlignment="1" applyProtection="1">
      <alignment horizontal="right" vertical="top"/>
      <protection locked="0"/>
    </xf>
    <xf numFmtId="0" fontId="21" fillId="0" borderId="1" xfId="2" applyFont="1" applyFill="1" applyBorder="1" applyAlignment="1" applyProtection="1">
      <alignment vertical="top"/>
      <protection locked="0"/>
    </xf>
    <xf numFmtId="176" fontId="19" fillId="0" borderId="1" xfId="1" applyNumberFormat="1" applyFont="1" applyFill="1" applyBorder="1" applyAlignment="1" applyProtection="1">
      <alignment horizontal="right" vertical="top"/>
    </xf>
    <xf numFmtId="176" fontId="19" fillId="0" borderId="1" xfId="1" applyNumberFormat="1" applyFont="1" applyFill="1" applyBorder="1" applyAlignment="1" applyProtection="1">
      <alignment vertical="top"/>
    </xf>
    <xf numFmtId="0" fontId="8" fillId="0" borderId="1" xfId="1" applyFont="1" applyFill="1" applyBorder="1" applyAlignment="1" applyProtection="1">
      <alignment horizontal="center" vertical="center"/>
    </xf>
    <xf numFmtId="176" fontId="8" fillId="2" borderId="1" xfId="1" applyNumberFormat="1" applyFont="1" applyFill="1" applyBorder="1" applyAlignment="1" applyProtection="1">
      <alignment horizontal="right" vertical="center"/>
      <protection locked="0"/>
    </xf>
    <xf numFmtId="176" fontId="8" fillId="2" borderId="1" xfId="1" applyNumberFormat="1" applyFont="1" applyFill="1" applyBorder="1" applyAlignment="1" applyProtection="1">
      <alignment horizontal="center" vertical="center"/>
      <protection locked="0"/>
    </xf>
    <xf numFmtId="176" fontId="22" fillId="2" borderId="1" xfId="1" applyNumberFormat="1" applyFont="1" applyFill="1" applyBorder="1" applyAlignment="1" applyProtection="1">
      <alignment vertical="center"/>
      <protection locked="0"/>
    </xf>
    <xf numFmtId="49" fontId="8" fillId="0" borderId="1" xfId="1" applyNumberFormat="1" applyFont="1" applyFill="1" applyBorder="1" applyAlignment="1" applyProtection="1">
      <alignment horizontal="right" vertical="center"/>
      <protection locked="0"/>
    </xf>
    <xf numFmtId="0" fontId="11" fillId="0" borderId="1" xfId="1" applyFont="1" applyFill="1" applyBorder="1" applyAlignment="1" applyProtection="1">
      <alignment horizontal="center" vertical="center"/>
    </xf>
    <xf numFmtId="0" fontId="11" fillId="0" borderId="4" xfId="1" applyFont="1" applyFill="1" applyBorder="1" applyAlignment="1" applyProtection="1">
      <alignment horizontal="center" vertical="center"/>
    </xf>
    <xf numFmtId="49" fontId="8" fillId="0" borderId="26" xfId="3" applyNumberFormat="1" applyFont="1" applyFill="1" applyBorder="1" applyAlignment="1" applyProtection="1">
      <alignment horizontal="center" vertical="center"/>
      <protection locked="0"/>
    </xf>
    <xf numFmtId="49" fontId="8" fillId="0" borderId="31" xfId="3" applyNumberFormat="1" applyFont="1" applyFill="1" applyBorder="1" applyAlignment="1" applyProtection="1">
      <alignment horizontal="center" vertical="center"/>
      <protection locked="0"/>
    </xf>
    <xf numFmtId="49" fontId="8" fillId="0" borderId="27" xfId="3" applyNumberFormat="1" applyFont="1" applyFill="1" applyBorder="1" applyAlignment="1" applyProtection="1">
      <alignment horizontal="center" vertical="center"/>
      <protection locked="0"/>
    </xf>
    <xf numFmtId="49" fontId="8" fillId="0" borderId="32" xfId="3" applyNumberFormat="1" applyFont="1" applyFill="1" applyBorder="1" applyAlignment="1" applyProtection="1">
      <alignment horizontal="center" vertical="center"/>
      <protection locked="0"/>
    </xf>
    <xf numFmtId="49" fontId="8" fillId="0" borderId="29" xfId="3" applyNumberFormat="1" applyFont="1" applyFill="1" applyBorder="1" applyAlignment="1" applyProtection="1">
      <alignment horizontal="center" vertical="center"/>
      <protection locked="0"/>
    </xf>
    <xf numFmtId="49" fontId="8" fillId="0" borderId="33" xfId="3" applyNumberFormat="1" applyFont="1" applyFill="1" applyBorder="1" applyAlignment="1" applyProtection="1">
      <alignment horizontal="center" vertical="center"/>
      <protection locked="0"/>
    </xf>
    <xf numFmtId="0" fontId="14" fillId="0" borderId="0" xfId="1" applyFont="1" applyFill="1" applyBorder="1" applyAlignment="1" applyProtection="1">
      <alignment horizontal="left" vertical="center"/>
    </xf>
    <xf numFmtId="0" fontId="15" fillId="0" borderId="0" xfId="2" applyFont="1" applyAlignment="1">
      <alignment vertical="center"/>
    </xf>
    <xf numFmtId="0" fontId="12" fillId="0" borderId="0" xfId="2" applyAlignment="1">
      <alignment vertical="center"/>
    </xf>
    <xf numFmtId="0" fontId="16" fillId="0" borderId="0" xfId="1" applyFont="1" applyFill="1" applyBorder="1" applyAlignment="1" applyProtection="1">
      <alignment horizontal="left" vertical="center"/>
    </xf>
    <xf numFmtId="0" fontId="17" fillId="0" borderId="0" xfId="2" applyFont="1" applyAlignment="1">
      <alignment horizontal="left" vertical="center"/>
    </xf>
    <xf numFmtId="0" fontId="11" fillId="0" borderId="0" xfId="1" applyFont="1" applyFill="1" applyBorder="1" applyAlignment="1" applyProtection="1">
      <alignment horizontal="right" vertical="center"/>
    </xf>
    <xf numFmtId="49" fontId="8" fillId="0" borderId="25" xfId="3" applyNumberFormat="1" applyFont="1" applyFill="1" applyBorder="1" applyAlignment="1" applyProtection="1">
      <alignment horizontal="center" vertical="center"/>
      <protection locked="0"/>
    </xf>
    <xf numFmtId="49" fontId="8" fillId="0" borderId="30" xfId="3" applyNumberFormat="1" applyFont="1" applyFill="1" applyBorder="1" applyAlignment="1" applyProtection="1">
      <alignment horizontal="center" vertical="center"/>
      <protection locked="0"/>
    </xf>
    <xf numFmtId="0" fontId="13" fillId="0" borderId="27" xfId="2" applyFont="1" applyFill="1" applyBorder="1" applyAlignment="1" applyProtection="1">
      <alignment horizontal="center" vertical="center"/>
      <protection locked="0"/>
    </xf>
    <xf numFmtId="0" fontId="13" fillId="0" borderId="32" xfId="2" applyFont="1" applyFill="1" applyBorder="1" applyAlignment="1" applyProtection="1">
      <alignment horizontal="center" vertical="center"/>
      <protection locked="0"/>
    </xf>
    <xf numFmtId="0" fontId="13" fillId="0" borderId="25" xfId="2" applyFont="1" applyFill="1" applyBorder="1" applyAlignment="1" applyProtection="1">
      <alignment horizontal="center" vertical="center"/>
      <protection locked="0"/>
    </xf>
    <xf numFmtId="0" fontId="13" fillId="0" borderId="30" xfId="2" applyFont="1" applyFill="1" applyBorder="1" applyAlignment="1" applyProtection="1">
      <alignment horizontal="center" vertical="center"/>
      <protection locked="0"/>
    </xf>
    <xf numFmtId="0" fontId="57" fillId="0" borderId="35" xfId="4" applyFont="1" applyFill="1" applyBorder="1" applyAlignment="1" applyProtection="1">
      <alignment horizontal="center" vertical="center" wrapText="1"/>
    </xf>
    <xf numFmtId="0" fontId="57" fillId="0" borderId="14" xfId="4" applyFont="1" applyFill="1" applyBorder="1" applyAlignment="1" applyProtection="1">
      <alignment horizontal="center" vertical="center" wrapText="1"/>
    </xf>
    <xf numFmtId="0" fontId="57" fillId="0" borderId="2" xfId="4" applyFont="1" applyFill="1" applyBorder="1" applyAlignment="1" applyProtection="1">
      <alignment horizontal="center" vertical="center" wrapText="1"/>
    </xf>
    <xf numFmtId="0" fontId="57" fillId="0" borderId="42" xfId="4" applyFont="1" applyFill="1" applyBorder="1" applyAlignment="1" applyProtection="1">
      <alignment horizontal="center" vertical="center" wrapText="1"/>
    </xf>
    <xf numFmtId="0" fontId="57" fillId="0" borderId="0" xfId="4" applyFont="1" applyFill="1" applyBorder="1" applyAlignment="1" applyProtection="1">
      <alignment horizontal="center" vertical="center" wrapText="1"/>
    </xf>
    <xf numFmtId="0" fontId="57" fillId="0" borderId="3" xfId="4" applyFont="1" applyFill="1" applyBorder="1" applyAlignment="1" applyProtection="1">
      <alignment horizontal="center" vertical="center" wrapText="1"/>
    </xf>
    <xf numFmtId="0" fontId="57" fillId="0" borderId="60" xfId="4" applyFont="1" applyFill="1" applyBorder="1" applyAlignment="1" applyProtection="1">
      <alignment horizontal="center" vertical="center" wrapText="1"/>
    </xf>
    <xf numFmtId="0" fontId="57" fillId="0" borderId="1" xfId="4" applyFont="1" applyFill="1" applyBorder="1" applyAlignment="1" applyProtection="1">
      <alignment horizontal="center" vertical="center" wrapText="1"/>
    </xf>
    <xf numFmtId="0" fontId="57" fillId="0" borderId="4" xfId="4" applyFont="1" applyFill="1" applyBorder="1" applyAlignment="1" applyProtection="1">
      <alignment horizontal="center" vertical="center" wrapText="1"/>
    </xf>
    <xf numFmtId="176" fontId="8" fillId="0" borderId="1" xfId="1" applyNumberFormat="1" applyFont="1" applyFill="1" applyBorder="1" applyAlignment="1" applyProtection="1">
      <alignment horizontal="right" vertical="top"/>
      <protection locked="0"/>
    </xf>
    <xf numFmtId="0" fontId="46" fillId="0" borderId="1" xfId="2" applyFont="1" applyFill="1" applyBorder="1" applyAlignment="1" applyProtection="1">
      <alignment vertical="top"/>
      <protection locked="0"/>
    </xf>
    <xf numFmtId="176" fontId="8" fillId="0" borderId="1" xfId="1" applyNumberFormat="1" applyFont="1" applyFill="1" applyBorder="1" applyAlignment="1" applyProtection="1">
      <alignment horizontal="right" vertical="top"/>
    </xf>
    <xf numFmtId="176" fontId="8" fillId="0" borderId="1" xfId="1" applyNumberFormat="1" applyFont="1" applyFill="1" applyBorder="1" applyAlignment="1" applyProtection="1">
      <alignment vertical="top"/>
    </xf>
    <xf numFmtId="49" fontId="8" fillId="2" borderId="1" xfId="1" applyNumberFormat="1" applyFont="1" applyFill="1" applyBorder="1" applyAlignment="1" applyProtection="1">
      <alignment horizontal="right" vertical="center"/>
      <protection locked="0"/>
    </xf>
    <xf numFmtId="49" fontId="23" fillId="0" borderId="44" xfId="1" applyNumberFormat="1" applyFont="1" applyFill="1" applyBorder="1" applyAlignment="1" applyProtection="1">
      <alignment horizontal="left" vertical="top" wrapText="1"/>
      <protection locked="0"/>
    </xf>
    <xf numFmtId="49" fontId="23" fillId="0" borderId="46" xfId="1" applyNumberFormat="1" applyFont="1" applyFill="1" applyBorder="1" applyAlignment="1" applyProtection="1">
      <alignment horizontal="left" vertical="top" wrapText="1"/>
      <protection locked="0"/>
    </xf>
    <xf numFmtId="49" fontId="23" fillId="0" borderId="42" xfId="1" applyNumberFormat="1" applyFont="1" applyFill="1" applyBorder="1" applyAlignment="1" applyProtection="1">
      <alignment horizontal="left" vertical="top" wrapText="1"/>
      <protection locked="0"/>
    </xf>
    <xf numFmtId="49" fontId="23" fillId="0" borderId="43" xfId="1" applyNumberFormat="1" applyFont="1" applyFill="1" applyBorder="1" applyAlignment="1" applyProtection="1">
      <alignment horizontal="left" vertical="top" wrapText="1"/>
      <protection locked="0"/>
    </xf>
    <xf numFmtId="49" fontId="23" fillId="0" borderId="51" xfId="1" applyNumberFormat="1" applyFont="1" applyFill="1" applyBorder="1" applyAlignment="1" applyProtection="1">
      <alignment horizontal="left" vertical="top" wrapText="1"/>
      <protection locked="0"/>
    </xf>
    <xf numFmtId="49" fontId="23" fillId="0" borderId="53" xfId="1" applyNumberFormat="1" applyFont="1" applyFill="1" applyBorder="1" applyAlignment="1" applyProtection="1">
      <alignment horizontal="left" vertical="top" wrapText="1"/>
      <protection locked="0"/>
    </xf>
    <xf numFmtId="49" fontId="11" fillId="0" borderId="56" xfId="1" applyNumberFormat="1" applyFont="1" applyFill="1" applyBorder="1" applyAlignment="1" applyProtection="1">
      <alignment horizontal="left" vertical="top" wrapText="1"/>
      <protection locked="0"/>
    </xf>
    <xf numFmtId="49" fontId="11" fillId="0" borderId="57" xfId="1" applyNumberFormat="1" applyFont="1" applyFill="1" applyBorder="1" applyAlignment="1" applyProtection="1">
      <alignment horizontal="left" vertical="top" wrapText="1"/>
      <protection locked="0"/>
    </xf>
    <xf numFmtId="49" fontId="11" fillId="0" borderId="58" xfId="1" applyNumberFormat="1" applyFont="1" applyFill="1" applyBorder="1" applyAlignment="1" applyProtection="1">
      <alignment horizontal="left" vertical="top" wrapText="1"/>
      <protection locked="0"/>
    </xf>
    <xf numFmtId="0" fontId="12" fillId="0" borderId="60" xfId="2" applyFill="1" applyBorder="1" applyAlignment="1">
      <alignment vertical="center" wrapText="1"/>
    </xf>
    <xf numFmtId="0" fontId="12" fillId="0" borderId="1" xfId="2" applyFill="1" applyBorder="1" applyAlignment="1">
      <alignment vertical="center" wrapText="1"/>
    </xf>
    <xf numFmtId="0" fontId="12" fillId="0" borderId="61" xfId="2" applyFill="1" applyBorder="1" applyAlignment="1">
      <alignment vertical="center" wrapText="1"/>
    </xf>
    <xf numFmtId="49" fontId="19" fillId="0" borderId="14" xfId="1" applyNumberFormat="1" applyFont="1" applyFill="1" applyBorder="1" applyAlignment="1" applyProtection="1">
      <alignment horizontal="center" vertical="center"/>
      <protection locked="0"/>
    </xf>
    <xf numFmtId="49" fontId="8" fillId="0" borderId="35" xfId="1" applyNumberFormat="1" applyFont="1" applyFill="1" applyBorder="1" applyAlignment="1" applyProtection="1">
      <alignment horizontal="center" vertical="center"/>
      <protection locked="0"/>
    </xf>
    <xf numFmtId="0" fontId="13" fillId="0" borderId="37" xfId="2" applyFont="1" applyFill="1" applyBorder="1" applyAlignment="1" applyProtection="1">
      <alignment horizontal="center" vertical="center"/>
      <protection locked="0"/>
    </xf>
    <xf numFmtId="0" fontId="13" fillId="0" borderId="42" xfId="2" applyFont="1" applyFill="1" applyBorder="1" applyAlignment="1" applyProtection="1">
      <alignment horizontal="center" vertical="center"/>
      <protection locked="0"/>
    </xf>
    <xf numFmtId="0" fontId="13" fillId="0" borderId="47" xfId="2" applyFont="1" applyFill="1" applyBorder="1" applyAlignment="1" applyProtection="1">
      <alignment horizontal="center" vertical="center"/>
      <protection locked="0"/>
    </xf>
    <xf numFmtId="0" fontId="13" fillId="0" borderId="51" xfId="2" applyFont="1" applyFill="1" applyBorder="1" applyAlignment="1" applyProtection="1">
      <alignment horizontal="center" vertical="center"/>
      <protection locked="0"/>
    </xf>
    <xf numFmtId="0" fontId="13" fillId="0" borderId="54" xfId="2" applyFont="1" applyFill="1" applyBorder="1" applyAlignment="1" applyProtection="1">
      <alignment horizontal="center" vertical="center"/>
      <protection locked="0"/>
    </xf>
    <xf numFmtId="49" fontId="8" fillId="0" borderId="14" xfId="1" applyNumberFormat="1" applyFont="1" applyFill="1" applyBorder="1" applyAlignment="1" applyProtection="1">
      <alignment horizontal="center" vertical="center"/>
      <protection locked="0"/>
    </xf>
    <xf numFmtId="0" fontId="13" fillId="0" borderId="36" xfId="2" applyFont="1" applyFill="1" applyBorder="1" applyAlignment="1" applyProtection="1">
      <alignment horizontal="center" vertical="center"/>
      <protection locked="0"/>
    </xf>
    <xf numFmtId="0" fontId="13" fillId="0" borderId="0" xfId="2" applyFont="1" applyFill="1" applyAlignment="1" applyProtection="1">
      <alignment horizontal="center" vertical="center"/>
      <protection locked="0"/>
    </xf>
    <xf numFmtId="0" fontId="13" fillId="0" borderId="43" xfId="2" applyFont="1" applyFill="1" applyBorder="1" applyAlignment="1" applyProtection="1">
      <alignment horizontal="center" vertical="center"/>
      <protection locked="0"/>
    </xf>
    <xf numFmtId="0" fontId="13" fillId="0" borderId="52" xfId="2" applyFont="1" applyFill="1" applyBorder="1" applyAlignment="1" applyProtection="1">
      <alignment horizontal="center" vertical="center"/>
      <protection locked="0"/>
    </xf>
    <xf numFmtId="0" fontId="13" fillId="0" borderId="53" xfId="2" applyFont="1" applyFill="1" applyBorder="1" applyAlignment="1" applyProtection="1">
      <alignment horizontal="center" vertical="center"/>
      <protection locked="0"/>
    </xf>
    <xf numFmtId="49" fontId="11" fillId="0" borderId="35" xfId="1" applyNumberFormat="1" applyFont="1" applyFill="1" applyBorder="1" applyAlignment="1" applyProtection="1">
      <alignment horizontal="left" vertical="center" wrapText="1"/>
      <protection locked="0"/>
    </xf>
    <xf numFmtId="49" fontId="11" fillId="0" borderId="14" xfId="1" applyNumberFormat="1" applyFont="1" applyFill="1" applyBorder="1" applyAlignment="1" applyProtection="1">
      <alignment horizontal="left" vertical="center" wrapText="1"/>
      <protection locked="0"/>
    </xf>
    <xf numFmtId="49" fontId="11" fillId="0" borderId="36" xfId="1" applyNumberFormat="1" applyFont="1" applyFill="1" applyBorder="1" applyAlignment="1" applyProtection="1">
      <alignment horizontal="left" vertical="center" wrapText="1"/>
      <protection locked="0"/>
    </xf>
    <xf numFmtId="49" fontId="11" fillId="0" borderId="39" xfId="1" applyNumberFormat="1" applyFont="1" applyFill="1" applyBorder="1" applyAlignment="1" applyProtection="1">
      <alignment horizontal="left" vertical="center" wrapText="1"/>
      <protection locked="0"/>
    </xf>
    <xf numFmtId="49" fontId="11" fillId="0" borderId="40" xfId="1" applyNumberFormat="1" applyFont="1" applyFill="1" applyBorder="1" applyAlignment="1" applyProtection="1">
      <alignment horizontal="left" vertical="center" wrapText="1"/>
      <protection locked="0"/>
    </xf>
    <xf numFmtId="49" fontId="11" fillId="0" borderId="41" xfId="1" applyNumberFormat="1" applyFont="1" applyFill="1" applyBorder="1" applyAlignment="1" applyProtection="1">
      <alignment horizontal="left" vertical="center" wrapText="1"/>
      <protection locked="0"/>
    </xf>
    <xf numFmtId="49" fontId="23" fillId="0" borderId="48" xfId="1" applyNumberFormat="1" applyFont="1" applyFill="1" applyBorder="1" applyAlignment="1" applyProtection="1">
      <alignment horizontal="left" vertical="center" wrapText="1"/>
      <protection locked="0"/>
    </xf>
    <xf numFmtId="49" fontId="23" fillId="0" borderId="49" xfId="1" applyNumberFormat="1" applyFont="1" applyFill="1" applyBorder="1" applyAlignment="1" applyProtection="1">
      <alignment horizontal="left" vertical="center" wrapText="1"/>
      <protection locked="0"/>
    </xf>
    <xf numFmtId="49" fontId="23" fillId="0" borderId="50" xfId="1" applyNumberFormat="1" applyFont="1" applyFill="1" applyBorder="1" applyAlignment="1" applyProtection="1">
      <alignment horizontal="left" vertical="center" wrapText="1"/>
      <protection locked="0"/>
    </xf>
    <xf numFmtId="49" fontId="23" fillId="0" borderId="42" xfId="1" applyNumberFormat="1" applyFont="1" applyFill="1" applyBorder="1" applyAlignment="1" applyProtection="1">
      <alignment horizontal="left" vertical="center" wrapText="1"/>
      <protection locked="0"/>
    </xf>
    <xf numFmtId="49" fontId="23" fillId="0" borderId="0" xfId="1" applyNumberFormat="1" applyFont="1" applyFill="1" applyBorder="1" applyAlignment="1" applyProtection="1">
      <alignment horizontal="left" vertical="center" wrapText="1"/>
      <protection locked="0"/>
    </xf>
    <xf numFmtId="49" fontId="23" fillId="0" borderId="43" xfId="1" applyNumberFormat="1" applyFont="1" applyFill="1" applyBorder="1" applyAlignment="1" applyProtection="1">
      <alignment horizontal="left" vertical="center" wrapText="1"/>
      <protection locked="0"/>
    </xf>
    <xf numFmtId="0" fontId="12" fillId="0" borderId="60" xfId="2" applyFill="1" applyBorder="1" applyAlignment="1" applyProtection="1">
      <alignment vertical="center" wrapText="1"/>
      <protection locked="0"/>
    </xf>
    <xf numFmtId="0" fontId="12" fillId="0" borderId="1" xfId="2" applyFill="1" applyBorder="1" applyAlignment="1" applyProtection="1">
      <alignment vertical="center" wrapText="1"/>
      <protection locked="0"/>
    </xf>
    <xf numFmtId="0" fontId="12" fillId="0" borderId="61" xfId="2" applyFill="1" applyBorder="1" applyAlignment="1" applyProtection="1">
      <alignment vertical="center" wrapText="1"/>
      <protection locked="0"/>
    </xf>
    <xf numFmtId="0" fontId="11" fillId="0" borderId="60" xfId="1" applyFont="1" applyFill="1" applyBorder="1" applyAlignment="1" applyProtection="1">
      <alignment horizontal="center" vertical="center"/>
    </xf>
    <xf numFmtId="49" fontId="19" fillId="0" borderId="1" xfId="1" applyNumberFormat="1" applyFont="1" applyFill="1" applyBorder="1" applyAlignment="1" applyProtection="1">
      <alignment horizontal="center" vertical="center"/>
      <protection locked="0"/>
    </xf>
  </cellXfs>
  <cellStyles count="5">
    <cellStyle name="標準" xfId="0" builtinId="0"/>
    <cellStyle name="標準 2" xfId="1" xr:uid="{00000000-0005-0000-0000-000001000000}"/>
    <cellStyle name="標準 2 2" xfId="4" xr:uid="{00000000-0005-0000-0000-000002000000}"/>
    <cellStyle name="標準 3" xfId="2" xr:uid="{00000000-0005-0000-0000-000003000000}"/>
    <cellStyle name="標準 3 2" xfId="3" xr:uid="{00000000-0005-0000-0000-000004000000}"/>
  </cellStyles>
  <dxfs count="0"/>
  <tableStyles count="0" defaultTableStyle="TableStyleMedium2" defaultPivotStyle="PivotStyleLight16"/>
  <colors>
    <mruColors>
      <color rgb="FFFCD5B4"/>
      <color rgb="FFF1AF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57150</xdr:colOff>
      <xdr:row>27</xdr:row>
      <xdr:rowOff>85725</xdr:rowOff>
    </xdr:from>
    <xdr:to>
      <xdr:col>1</xdr:col>
      <xdr:colOff>942975</xdr:colOff>
      <xdr:row>28</xdr:row>
      <xdr:rowOff>828675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950" y="15992475"/>
          <a:ext cx="885825"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lang="ja-JP" altLang="en-US" sz="1800" b="0" i="0" u="none" strike="noStrike">
              <a:solidFill>
                <a:schemeClr val="dk1"/>
              </a:solidFill>
              <a:effectLst/>
              <a:latin typeface="ＭＳ 明朝" panose="02020609040205080304" pitchFamily="17" charset="-128"/>
              <a:ea typeface="ＭＳ 明朝" panose="02020609040205080304" pitchFamily="17" charset="-128"/>
              <a:cs typeface="+mn-cs"/>
            </a:rPr>
            <a:t>問合せ先</a:t>
          </a:r>
          <a:r>
            <a:rPr lang="ja-JP" altLang="en-US" sz="1600">
              <a:latin typeface="ＭＳ 明朝" panose="02020609040205080304" pitchFamily="17" charset="-128"/>
              <a:ea typeface="ＭＳ 明朝" panose="02020609040205080304" pitchFamily="17" charset="-128"/>
            </a:rPr>
            <a:t> </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26</xdr:row>
      <xdr:rowOff>85725</xdr:rowOff>
    </xdr:from>
    <xdr:to>
      <xdr:col>1</xdr:col>
      <xdr:colOff>942975</xdr:colOff>
      <xdr:row>27</xdr:row>
      <xdr:rowOff>828675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2950" y="16002000"/>
          <a:ext cx="885825"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lang="ja-JP" altLang="en-US" sz="1800" b="0" i="0" u="none" strike="noStrike">
              <a:solidFill>
                <a:schemeClr val="dk1"/>
              </a:solidFill>
              <a:effectLst/>
              <a:latin typeface="ＭＳ 明朝" panose="02020609040205080304" pitchFamily="17" charset="-128"/>
              <a:ea typeface="ＭＳ 明朝" panose="02020609040205080304" pitchFamily="17" charset="-128"/>
              <a:cs typeface="+mn-cs"/>
            </a:rPr>
            <a:t>問合せ先</a:t>
          </a:r>
          <a:r>
            <a:rPr lang="ja-JP" altLang="en-US" sz="1600">
              <a:latin typeface="ＭＳ 明朝" panose="02020609040205080304" pitchFamily="17" charset="-128"/>
              <a:ea typeface="ＭＳ 明朝" panose="02020609040205080304" pitchFamily="17" charset="-128"/>
            </a:rPr>
            <a:t> </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13606</xdr:colOff>
      <xdr:row>77</xdr:row>
      <xdr:rowOff>163287</xdr:rowOff>
    </xdr:from>
    <xdr:to>
      <xdr:col>57</xdr:col>
      <xdr:colOff>108856</xdr:colOff>
      <xdr:row>131</xdr:row>
      <xdr:rowOff>87923</xdr:rowOff>
    </xdr:to>
    <xdr:sp macro="" textlink="">
      <xdr:nvSpPr>
        <xdr:cNvPr id="2" name="テキスト ボックス 1">
          <a:extLst>
            <a:ext uri="{FF2B5EF4-FFF2-40B4-BE49-F238E27FC236}">
              <a16:creationId xmlns:a16="http://schemas.microsoft.com/office/drawing/2014/main" id="{3FECF30F-675E-438C-B110-DC4798A50F40}"/>
            </a:ext>
          </a:extLst>
        </xdr:cNvPr>
        <xdr:cNvSpPr txBox="1"/>
      </xdr:nvSpPr>
      <xdr:spPr>
        <a:xfrm>
          <a:off x="13606" y="17841687"/>
          <a:ext cx="9144000" cy="12783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u="none">
              <a:solidFill>
                <a:sysClr val="windowText" lastClr="000000"/>
              </a:solidFill>
              <a:latin typeface="ＭＳ ゴシック" panose="020B0609070205080204" pitchFamily="49" charset="-128"/>
              <a:ea typeface="ＭＳ ゴシック" panose="020B0609070205080204" pitchFamily="49" charset="-128"/>
            </a:rPr>
            <a:t>様式第６号</a:t>
          </a:r>
          <a:r>
            <a:rPr kumimoji="1" lang="ja-JP" altLang="en-US" sz="1400" u="none">
              <a:solidFill>
                <a:sysClr val="windowText" lastClr="000000"/>
              </a:solidFill>
              <a:latin typeface="ＭＳ 明朝" pitchFamily="17" charset="-128"/>
              <a:ea typeface="ＭＳ 明朝" pitchFamily="17" charset="-128"/>
            </a:rPr>
            <a:t>　（裏面）</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注意</a:t>
          </a:r>
          <a:r>
            <a:rPr kumimoji="1" lang="en-US" altLang="ja-JP" sz="1400" u="none">
              <a:solidFill>
                <a:sysClr val="windowText" lastClr="000000"/>
              </a:solidFill>
              <a:latin typeface="ＭＳ 明朝" pitchFamily="17" charset="-128"/>
              <a:ea typeface="ＭＳ 明朝" pitchFamily="17" charset="-128"/>
            </a:rPr>
            <a:t>〕</a:t>
          </a:r>
        </a:p>
        <a:p>
          <a:r>
            <a:rPr kumimoji="1" lang="ja-JP" altLang="en-US" sz="1400" u="none">
              <a:solidFill>
                <a:sysClr val="windowText" lastClr="000000"/>
              </a:solidFill>
              <a:latin typeface="ＭＳ 明朝" pitchFamily="17" charset="-128"/>
              <a:ea typeface="ＭＳ 明朝" pitchFamily="17" charset="-128"/>
            </a:rPr>
            <a:t>　　１　障害者の雇用の促進等に関する法律（以下「法」という。）第</a:t>
          </a:r>
          <a:r>
            <a:rPr kumimoji="1" lang="en-US" altLang="ja-JP" sz="1400" u="none">
              <a:solidFill>
                <a:sysClr val="windowText" lastClr="000000"/>
              </a:solidFill>
              <a:latin typeface="ＭＳ 明朝" pitchFamily="17" charset="-128"/>
              <a:ea typeface="ＭＳ 明朝" pitchFamily="17" charset="-128"/>
            </a:rPr>
            <a:t>45</a:t>
          </a:r>
          <a:r>
            <a:rPr kumimoji="1" lang="ja-JP" altLang="en-US" sz="1400" u="none">
              <a:solidFill>
                <a:sysClr val="windowText" lastClr="000000"/>
              </a:solidFill>
              <a:latin typeface="ＭＳ 明朝" pitchFamily="17" charset="-128"/>
              <a:ea typeface="ＭＳ 明朝" pitchFamily="17" charset="-128"/>
            </a:rPr>
            <a:t>条、第</a:t>
          </a:r>
          <a:r>
            <a:rPr kumimoji="1" lang="en-US" altLang="ja-JP" sz="1400" u="none">
              <a:solidFill>
                <a:sysClr val="windowText" lastClr="000000"/>
              </a:solidFill>
              <a:latin typeface="ＭＳ 明朝" pitchFamily="17" charset="-128"/>
              <a:ea typeface="ＭＳ 明朝" pitchFamily="17" charset="-128"/>
            </a:rPr>
            <a:t>45</a:t>
          </a:r>
          <a:r>
            <a:rPr kumimoji="1" lang="ja-JP" altLang="en-US" sz="1400" u="none">
              <a:solidFill>
                <a:sysClr val="windowText" lastClr="000000"/>
              </a:solidFill>
              <a:latin typeface="ＭＳ 明朝" pitchFamily="17" charset="-128"/>
              <a:ea typeface="ＭＳ 明朝" pitchFamily="17" charset="-128"/>
            </a:rPr>
            <a:t>条の２又は第</a:t>
          </a:r>
          <a:r>
            <a:rPr kumimoji="1" lang="en-US" altLang="ja-JP" sz="1400" u="none">
              <a:solidFill>
                <a:sysClr val="windowText" lastClr="000000"/>
              </a:solidFill>
              <a:latin typeface="ＭＳ 明朝" pitchFamily="17" charset="-128"/>
              <a:ea typeface="ＭＳ 明朝" pitchFamily="17" charset="-128"/>
            </a:rPr>
            <a:t>45</a:t>
          </a:r>
          <a:r>
            <a:rPr kumimoji="1" lang="ja-JP" altLang="en-US" sz="1400" u="none">
              <a:solidFill>
                <a:sysClr val="windowText" lastClr="000000"/>
              </a:solidFill>
              <a:latin typeface="ＭＳ 明朝" pitchFamily="17" charset="-128"/>
              <a:ea typeface="ＭＳ 明朝" pitchFamily="17" charset="-128"/>
            </a:rPr>
            <a:t>条</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の３の特例の認定を受けた事業主については、この様式は使用せず、それぞれ様式第６号の２、</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様式第６号の３又は様式第６号の４を使用すること。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２　①欄には、当該企業の主たる事業の種類を日本標準産業分類の中分類により、産業分類番号</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及び名称を記載し、同欄の下段には、例えば、「ボール盤製造」、「自動車ボデーのプレス加</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工」などのように事業の内容を詳しく記載すること。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３　②欄には、当該企業に属する本社、支社、支店、営業所、工場、事務所等すべての事業所の</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合計数を記載すること。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４　⑥欄には、当該事業所の主たる事業の種類が障害者の雇用の促進等に関する法律施行規則別</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表第４の除外率設定業種欄に掲げる業種に該当する場合においてのみ、当該主たる事業の内容</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を具体的に記載すること。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５　⑦欄には、⑥欄に記載した事業の種類に係る除外率を記載すること。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６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ｲ</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欄並びに⑨</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ﾎ</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ﾍ</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ﾇ</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ﾙ</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ﾖ</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欄には、短時間労働者の数を含めないこと。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７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ﾆ</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欄には、⑧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欄の数に⑦欄の除外率を乗じて得た数（その数に１人未満の端数がある</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ときは、その端数を切り捨てた数）を⑧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欄の数から控除した数を記載すること。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８　⑨欄及び⑩欄の（　）内には、内数として、本年６月１日以前１年間に新規に雇い入れた者</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の数を記載すること。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rgbClr val="FF0000"/>
              </a:solidFill>
              <a:latin typeface="ＭＳ 明朝" pitchFamily="17" charset="-128"/>
              <a:ea typeface="ＭＳ 明朝" pitchFamily="17" charset="-128"/>
            </a:rPr>
            <a:t>　　</a:t>
          </a:r>
          <a:r>
            <a:rPr kumimoji="1" lang="ja-JP" altLang="en-US" sz="1400" u="none">
              <a:solidFill>
                <a:sysClr val="windowText" lastClr="000000"/>
              </a:solidFill>
              <a:latin typeface="ＭＳ 明朝" pitchFamily="17" charset="-128"/>
              <a:ea typeface="ＭＳ 明朝" pitchFamily="17" charset="-128"/>
            </a:rPr>
            <a:t>８－２　⑨</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ﾚ</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欄には、精神障害者である短時間労働者であって、次のいずれかに該当する者の数</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を記載すること。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①通報年の３年前の年に属する６月２日以降に雇い入れられた者であること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②通報年の３年前の年に属する６月２日より前に雇い入れられた者で、同日以後に精神障害</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者保健福祉手帳を取得した者であること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９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ﾆ</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欄、⑨</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ﾘ</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ｶ</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ｿ</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欄並びに⑩欄には、小数点以下第１位まで記載するこ</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10</a:t>
          </a:r>
          <a:r>
            <a:rPr kumimoji="1" lang="ja-JP" altLang="en-US" sz="1400" u="none">
              <a:solidFill>
                <a:sysClr val="windowText" lastClr="000000"/>
              </a:solidFill>
              <a:latin typeface="ＭＳ 明朝" pitchFamily="17" charset="-128"/>
              <a:ea typeface="ＭＳ 明朝" pitchFamily="17" charset="-128"/>
            </a:rPr>
            <a:t>　⑪欄には、小数点以下第３位を四捨五入した数を記載すること。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11</a:t>
          </a:r>
          <a:r>
            <a:rPr kumimoji="1" lang="ja-JP" altLang="en-US" sz="1400" u="none">
              <a:solidFill>
                <a:sysClr val="windowText" lastClr="000000"/>
              </a:solidFill>
              <a:latin typeface="ＭＳ 明朝" pitchFamily="17" charset="-128"/>
              <a:ea typeface="ＭＳ 明朝" pitchFamily="17" charset="-128"/>
            </a:rPr>
            <a:t>　⑫欄には、⑧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ﾆ</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欄の数に法定雇用率を乗じて得た数（その数に１人未満の端数があるとき</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は、その端数を切り捨てた数）から、⑩欄の数を控除した数を記載すること（小数点以下第１</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位まで記載すること。）。ただし、その数が０を下回る場合は、０を記載すること。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なお、法定雇用率は一般の企業にあっては</a:t>
          </a:r>
          <a:r>
            <a:rPr kumimoji="1" lang="en-US" altLang="ja-JP" sz="1400" u="none">
              <a:solidFill>
                <a:sysClr val="windowText" lastClr="000000"/>
              </a:solidFill>
              <a:latin typeface="ＭＳ 明朝" pitchFamily="17" charset="-128"/>
              <a:ea typeface="ＭＳ 明朝" pitchFamily="17" charset="-128"/>
            </a:rPr>
            <a:t>100</a:t>
          </a:r>
          <a:r>
            <a:rPr kumimoji="1" lang="ja-JP" altLang="en-US" sz="1400" u="none">
              <a:solidFill>
                <a:sysClr val="windowText" lastClr="000000"/>
              </a:solidFill>
              <a:latin typeface="ＭＳ 明朝" pitchFamily="17" charset="-128"/>
              <a:ea typeface="ＭＳ 明朝" pitchFamily="17" charset="-128"/>
            </a:rPr>
            <a:t>分の</a:t>
          </a:r>
          <a:r>
            <a:rPr kumimoji="1" lang="en-US" altLang="ja-JP" sz="1400" b="0" u="none">
              <a:solidFill>
                <a:sysClr val="windowText" lastClr="000000"/>
              </a:solidFill>
              <a:latin typeface="ＭＳ 明朝" pitchFamily="17" charset="-128"/>
              <a:ea typeface="ＭＳ 明朝" pitchFamily="17" charset="-128"/>
            </a:rPr>
            <a:t>2.3</a:t>
          </a:r>
          <a:r>
            <a:rPr kumimoji="1" lang="ja-JP" altLang="en-US" sz="1400" u="none">
              <a:solidFill>
                <a:sysClr val="windowText" lastClr="000000"/>
              </a:solidFill>
              <a:latin typeface="ＭＳ 明朝" pitchFamily="17" charset="-128"/>
              <a:ea typeface="ＭＳ 明朝" pitchFamily="17" charset="-128"/>
            </a:rPr>
            <a:t>、特殊法人（障害者の雇用の促進等に</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関する法律施行令別表第２に掲げるものに限る。）にあっては</a:t>
          </a:r>
          <a:r>
            <a:rPr kumimoji="1" lang="en-US" altLang="ja-JP" sz="1400" u="none">
              <a:solidFill>
                <a:sysClr val="windowText" lastClr="000000"/>
              </a:solidFill>
              <a:latin typeface="ＭＳ 明朝" pitchFamily="17" charset="-128"/>
              <a:ea typeface="ＭＳ 明朝" pitchFamily="17" charset="-128"/>
            </a:rPr>
            <a:t>100</a:t>
          </a:r>
          <a:r>
            <a:rPr kumimoji="1" lang="ja-JP" altLang="en-US" sz="1400" u="none">
              <a:solidFill>
                <a:sysClr val="windowText" lastClr="000000"/>
              </a:solidFill>
              <a:latin typeface="ＭＳ 明朝" pitchFamily="17" charset="-128"/>
              <a:ea typeface="ＭＳ 明朝" pitchFamily="17" charset="-128"/>
            </a:rPr>
            <a:t>分の</a:t>
          </a:r>
          <a:r>
            <a:rPr kumimoji="1" lang="en-US" altLang="ja-JP" sz="1400" b="0" u="none">
              <a:solidFill>
                <a:sysClr val="windowText" lastClr="000000"/>
              </a:solidFill>
              <a:latin typeface="ＭＳ 明朝" pitchFamily="17" charset="-128"/>
              <a:ea typeface="ＭＳ 明朝" pitchFamily="17" charset="-128"/>
            </a:rPr>
            <a:t>2.6</a:t>
          </a:r>
          <a:r>
            <a:rPr kumimoji="1" lang="ja-JP" altLang="en-US" sz="1400" u="none">
              <a:solidFill>
                <a:sysClr val="windowText" lastClr="000000"/>
              </a:solidFill>
              <a:latin typeface="ＭＳ 明朝" pitchFamily="17" charset="-128"/>
              <a:ea typeface="ＭＳ 明朝" pitchFamily="17" charset="-128"/>
            </a:rPr>
            <a:t>であること。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12</a:t>
          </a:r>
          <a:r>
            <a:rPr kumimoji="1" lang="ja-JP" altLang="en-US" sz="1400" u="none">
              <a:solidFill>
                <a:sysClr val="windowText" lastClr="000000"/>
              </a:solidFill>
              <a:latin typeface="ＭＳ 明朝" pitchFamily="17" charset="-128"/>
              <a:ea typeface="ＭＳ 明朝" pitchFamily="17" charset="-128"/>
            </a:rPr>
            <a:t>　Ｄ欄の障害者雇用推進者とは、法第</a:t>
          </a:r>
          <a:r>
            <a:rPr kumimoji="1" lang="en-US" altLang="ja-JP" sz="1400" u="none">
              <a:solidFill>
                <a:sysClr val="windowText" lastClr="000000"/>
              </a:solidFill>
              <a:latin typeface="ＭＳ 明朝" pitchFamily="17" charset="-128"/>
              <a:ea typeface="ＭＳ 明朝" pitchFamily="17" charset="-128"/>
            </a:rPr>
            <a:t>78</a:t>
          </a:r>
          <a:r>
            <a:rPr kumimoji="1" lang="ja-JP" altLang="en-US" sz="1400" u="none">
              <a:solidFill>
                <a:sysClr val="windowText" lastClr="000000"/>
              </a:solidFill>
              <a:latin typeface="ＭＳ 明朝" pitchFamily="17" charset="-128"/>
              <a:ea typeface="ＭＳ 明朝" pitchFamily="17" charset="-128"/>
            </a:rPr>
            <a:t>条の規定に基づいて選任される者をいうものであるこ</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と。</a:t>
          </a:r>
        </a:p>
      </xdr:txBody>
    </xdr:sp>
    <xdr:clientData/>
  </xdr:twoCellAnchor>
  <xdr:twoCellAnchor>
    <xdr:from>
      <xdr:col>1</xdr:col>
      <xdr:colOff>142872</xdr:colOff>
      <xdr:row>17</xdr:row>
      <xdr:rowOff>145792</xdr:rowOff>
    </xdr:from>
    <xdr:to>
      <xdr:col>12</xdr:col>
      <xdr:colOff>45241</xdr:colOff>
      <xdr:row>30</xdr:row>
      <xdr:rowOff>126281</xdr:rowOff>
    </xdr:to>
    <xdr:grpSp>
      <xdr:nvGrpSpPr>
        <xdr:cNvPr id="3" name="グループ化 2">
          <a:extLst>
            <a:ext uri="{FF2B5EF4-FFF2-40B4-BE49-F238E27FC236}">
              <a16:creationId xmlns:a16="http://schemas.microsoft.com/office/drawing/2014/main" id="{66C40755-2B7A-4A6F-B273-7ECF9957D758}"/>
            </a:ext>
          </a:extLst>
        </xdr:cNvPr>
        <xdr:cNvGrpSpPr/>
      </xdr:nvGrpSpPr>
      <xdr:grpSpPr>
        <a:xfrm>
          <a:off x="361947" y="2917567"/>
          <a:ext cx="2912269" cy="2209339"/>
          <a:chOff x="250031" y="2936081"/>
          <a:chExt cx="2962275" cy="2276479"/>
        </a:xfrm>
      </xdr:grpSpPr>
      <xdr:sp macro="" textlink="">
        <xdr:nvSpPr>
          <xdr:cNvPr id="4" name="テキスト ボックス 3">
            <a:extLst>
              <a:ext uri="{FF2B5EF4-FFF2-40B4-BE49-F238E27FC236}">
                <a16:creationId xmlns:a16="http://schemas.microsoft.com/office/drawing/2014/main" id="{4CFDB82E-6B7F-408B-BEC1-41E66F1B304C}"/>
              </a:ext>
            </a:extLst>
          </xdr:cNvPr>
          <xdr:cNvSpPr txBox="1"/>
        </xdr:nvSpPr>
        <xdr:spPr>
          <a:xfrm>
            <a:off x="335754" y="3536157"/>
            <a:ext cx="2790827"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着色セル内にご入力をお願いします。</a:t>
            </a:r>
          </a:p>
        </xdr:txBody>
      </xdr:sp>
      <xdr:sp macro="" textlink="">
        <xdr:nvSpPr>
          <xdr:cNvPr id="5" name="円/楕円 4">
            <a:extLst>
              <a:ext uri="{FF2B5EF4-FFF2-40B4-BE49-F238E27FC236}">
                <a16:creationId xmlns:a16="http://schemas.microsoft.com/office/drawing/2014/main" id="{7C6CBBDF-21CF-4FDF-865F-CBA081ACF067}"/>
              </a:ext>
            </a:extLst>
          </xdr:cNvPr>
          <xdr:cNvSpPr/>
        </xdr:nvSpPr>
        <xdr:spPr>
          <a:xfrm>
            <a:off x="250031" y="2936081"/>
            <a:ext cx="2962275" cy="19335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右矢印 6">
            <a:extLst>
              <a:ext uri="{FF2B5EF4-FFF2-40B4-BE49-F238E27FC236}">
                <a16:creationId xmlns:a16="http://schemas.microsoft.com/office/drawing/2014/main" id="{D2EB2464-990D-4BBA-BDEB-A4AF96504CB6}"/>
              </a:ext>
            </a:extLst>
          </xdr:cNvPr>
          <xdr:cNvSpPr/>
        </xdr:nvSpPr>
        <xdr:spPr>
          <a:xfrm rot="5400000">
            <a:off x="1200148" y="4581527"/>
            <a:ext cx="695328" cy="566738"/>
          </a:xfrm>
          <a:prstGeom prst="right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142872</xdr:colOff>
      <xdr:row>17</xdr:row>
      <xdr:rowOff>145792</xdr:rowOff>
    </xdr:from>
    <xdr:to>
      <xdr:col>18</xdr:col>
      <xdr:colOff>45241</xdr:colOff>
      <xdr:row>30</xdr:row>
      <xdr:rowOff>126281</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361947" y="2917567"/>
          <a:ext cx="3598069" cy="2209339"/>
          <a:chOff x="250031" y="2936081"/>
          <a:chExt cx="2962275" cy="2276479"/>
        </a:xfrm>
      </xdr:grpSpPr>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335754" y="3536157"/>
            <a:ext cx="2790827"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着色セル内にご入力をお願いします。</a:t>
            </a:r>
          </a:p>
        </xdr:txBody>
      </xdr:sp>
      <xdr:sp macro="" textlink="">
        <xdr:nvSpPr>
          <xdr:cNvPr id="5" name="円/楕円 4">
            <a:extLst>
              <a:ext uri="{FF2B5EF4-FFF2-40B4-BE49-F238E27FC236}">
                <a16:creationId xmlns:a16="http://schemas.microsoft.com/office/drawing/2014/main" id="{00000000-0008-0000-0600-000005000000}"/>
              </a:ext>
            </a:extLst>
          </xdr:cNvPr>
          <xdr:cNvSpPr/>
        </xdr:nvSpPr>
        <xdr:spPr>
          <a:xfrm>
            <a:off x="250031" y="2936081"/>
            <a:ext cx="2962275" cy="19335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右矢印 6">
            <a:extLst>
              <a:ext uri="{FF2B5EF4-FFF2-40B4-BE49-F238E27FC236}">
                <a16:creationId xmlns:a16="http://schemas.microsoft.com/office/drawing/2014/main" id="{00000000-0008-0000-0600-000007000000}"/>
              </a:ext>
            </a:extLst>
          </xdr:cNvPr>
          <xdr:cNvSpPr/>
        </xdr:nvSpPr>
        <xdr:spPr>
          <a:xfrm rot="5400000">
            <a:off x="1200148" y="4581527"/>
            <a:ext cx="695328" cy="566738"/>
          </a:xfrm>
          <a:prstGeom prst="right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78</xdr:row>
      <xdr:rowOff>153762</xdr:rowOff>
    </xdr:from>
    <xdr:to>
      <xdr:col>63</xdr:col>
      <xdr:colOff>95250</xdr:colOff>
      <xdr:row>94</xdr:row>
      <xdr:rowOff>47625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0" y="13660212"/>
          <a:ext cx="9572625" cy="2637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700"/>
            </a:lnSpc>
          </a:pPr>
          <a:r>
            <a:rPr kumimoji="1" lang="ja-JP" altLang="en-US" sz="1400" b="1" u="none">
              <a:solidFill>
                <a:sysClr val="windowText" lastClr="000000"/>
              </a:solidFill>
              <a:latin typeface="+mn-ea"/>
              <a:ea typeface="+mn-ea"/>
            </a:rPr>
            <a:t>様式第６号</a:t>
          </a:r>
          <a:r>
            <a:rPr kumimoji="1" lang="ja-JP" altLang="en-US" sz="1400" u="none">
              <a:solidFill>
                <a:sysClr val="windowText" lastClr="000000"/>
              </a:solidFill>
              <a:latin typeface="ＭＳ 明朝" pitchFamily="17" charset="-128"/>
              <a:ea typeface="ＭＳ 明朝" pitchFamily="17" charset="-128"/>
            </a:rPr>
            <a:t>　</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注意</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　</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1</a:t>
          </a:r>
          <a:r>
            <a:rPr kumimoji="1" lang="ja-JP" altLang="en-US" sz="1400" u="none">
              <a:solidFill>
                <a:sysClr val="windowText" lastClr="000000"/>
              </a:solidFill>
              <a:latin typeface="ＭＳ 明朝" pitchFamily="17" charset="-128"/>
              <a:ea typeface="ＭＳ 明朝" pitchFamily="17" charset="-128"/>
            </a:rPr>
            <a:t>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ｲ</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欄並びに⑨</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ﾎ</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ﾍ</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ﾇ</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ﾙ</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ﾖ</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欄には、短時間労働者の数を含めないこと。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2</a:t>
          </a:r>
          <a:r>
            <a:rPr kumimoji="1" lang="ja-JP" altLang="en-US" sz="1400" u="none">
              <a:solidFill>
                <a:sysClr val="windowText" lastClr="000000"/>
              </a:solidFill>
              <a:latin typeface="ＭＳ 明朝" pitchFamily="17" charset="-128"/>
              <a:ea typeface="ＭＳ 明朝" pitchFamily="17" charset="-128"/>
            </a:rPr>
            <a:t>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ﾆ</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欄には、⑧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欄の数に除外率を乗じて得た数（その数に１人未満の端数がある</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ときは、その端数を切り捨てた数）を⑧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欄の数から控除した数を記載すること。</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3</a:t>
          </a:r>
          <a:r>
            <a:rPr kumimoji="1" lang="ja-JP" altLang="en-US" sz="1400" u="none">
              <a:solidFill>
                <a:sysClr val="windowText" lastClr="000000"/>
              </a:solidFill>
              <a:latin typeface="ＭＳ 明朝" pitchFamily="17" charset="-128"/>
              <a:ea typeface="ＭＳ 明朝" pitchFamily="17" charset="-128"/>
            </a:rPr>
            <a:t>　⑨欄及び⑩欄の（　）内には、内数として、本年６月１日以前１年間に新規に雇い入れた者</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の数を記載すること。</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4</a:t>
          </a:r>
          <a:r>
            <a:rPr kumimoji="1" lang="ja-JP" altLang="en-US" sz="1400" u="none">
              <a:solidFill>
                <a:sysClr val="windowText" lastClr="000000"/>
              </a:solidFill>
              <a:latin typeface="ＭＳ 明朝" pitchFamily="17" charset="-128"/>
              <a:ea typeface="ＭＳ 明朝" pitchFamily="17" charset="-128"/>
            </a:rPr>
            <a:t>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ﾆ</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欄、⑨</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ﾘ</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ｶ</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ﾚ</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欄並びに⑩欄には、小数点以下第１位まで記載すること。</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5</a:t>
          </a:r>
          <a:r>
            <a:rPr kumimoji="1" lang="ja-JP" altLang="en-US" sz="1400" u="none">
              <a:solidFill>
                <a:sysClr val="windowText" lastClr="000000"/>
              </a:solidFill>
              <a:latin typeface="ＭＳ 明朝" pitchFamily="17" charset="-128"/>
              <a:ea typeface="ＭＳ 明朝" pitchFamily="17" charset="-128"/>
            </a:rPr>
            <a:t>　⑪欄には、小数点以下第３位を四捨五入した数を記載すること。</a:t>
          </a:r>
          <a:endParaRPr kumimoji="1" lang="en-US" altLang="ja-JP" sz="1400" u="none">
            <a:solidFill>
              <a:sysClr val="windowText" lastClr="000000"/>
            </a:solidFill>
            <a:latin typeface="ＭＳ 明朝" pitchFamily="17" charset="-128"/>
            <a:ea typeface="ＭＳ 明朝" pitchFamily="17" charset="-128"/>
          </a:endParaRPr>
        </a:p>
      </xdr:txBody>
    </xdr:sp>
    <xdr:clientData/>
  </xdr:twoCellAnchor>
  <xdr:twoCellAnchor>
    <xdr:from>
      <xdr:col>0</xdr:col>
      <xdr:colOff>179294</xdr:colOff>
      <xdr:row>7</xdr:row>
      <xdr:rowOff>11205</xdr:rowOff>
    </xdr:from>
    <xdr:to>
      <xdr:col>63</xdr:col>
      <xdr:colOff>142874</xdr:colOff>
      <xdr:row>30</xdr:row>
      <xdr:rowOff>95251</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79294" y="1098176"/>
          <a:ext cx="9477374" cy="3905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t>入力不要</a:t>
          </a:r>
        </a:p>
      </xdr:txBody>
    </xdr:sp>
    <xdr:clientData/>
  </xdr:twoCellAnchor>
  <xdr:twoCellAnchor>
    <xdr:from>
      <xdr:col>21</xdr:col>
      <xdr:colOff>114300</xdr:colOff>
      <xdr:row>31</xdr:row>
      <xdr:rowOff>85725</xdr:rowOff>
    </xdr:from>
    <xdr:to>
      <xdr:col>63</xdr:col>
      <xdr:colOff>56030</xdr:colOff>
      <xdr:row>71</xdr:row>
      <xdr:rowOff>133349</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294094" y="5161990"/>
          <a:ext cx="5275730" cy="6849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t>入力不要</a:t>
          </a:r>
        </a:p>
      </xdr:txBody>
    </xdr:sp>
    <xdr:clientData/>
  </xdr:twoCellAnchor>
  <xdr:twoCellAnchor>
    <xdr:from>
      <xdr:col>0</xdr:col>
      <xdr:colOff>76200</xdr:colOff>
      <xdr:row>73</xdr:row>
      <xdr:rowOff>0</xdr:rowOff>
    </xdr:from>
    <xdr:to>
      <xdr:col>62</xdr:col>
      <xdr:colOff>95250</xdr:colOff>
      <xdr:row>74</xdr:row>
      <xdr:rowOff>371476</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6200" y="12315825"/>
          <a:ext cx="9020175" cy="5143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入力不要</a:t>
          </a:r>
        </a:p>
      </xdr:txBody>
    </xdr:sp>
    <xdr:clientData/>
  </xdr:twoCellAnchor>
  <xdr:twoCellAnchor>
    <xdr:from>
      <xdr:col>3</xdr:col>
      <xdr:colOff>104773</xdr:colOff>
      <xdr:row>20</xdr:row>
      <xdr:rowOff>142875</xdr:rowOff>
    </xdr:from>
    <xdr:to>
      <xdr:col>16</xdr:col>
      <xdr:colOff>123825</xdr:colOff>
      <xdr:row>26</xdr:row>
      <xdr:rowOff>152400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761998" y="3400425"/>
          <a:ext cx="2790827"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着色セル内にご入力をお願いします。</a:t>
          </a:r>
        </a:p>
      </xdr:txBody>
    </xdr:sp>
    <xdr:clientData/>
  </xdr:twoCellAnchor>
  <xdr:twoCellAnchor>
    <xdr:from>
      <xdr:col>3</xdr:col>
      <xdr:colOff>19050</xdr:colOff>
      <xdr:row>17</xdr:row>
      <xdr:rowOff>57149</xdr:rowOff>
    </xdr:from>
    <xdr:to>
      <xdr:col>17</xdr:col>
      <xdr:colOff>76200</xdr:colOff>
      <xdr:row>28</xdr:row>
      <xdr:rowOff>104774</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676275" y="2857499"/>
          <a:ext cx="2609850" cy="19335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187433</xdr:colOff>
      <xdr:row>15</xdr:row>
      <xdr:rowOff>95249</xdr:rowOff>
    </xdr:from>
    <xdr:to>
      <xdr:col>10</xdr:col>
      <xdr:colOff>85725</xdr:colOff>
      <xdr:row>19</xdr:row>
      <xdr:rowOff>66675</xdr:rowOff>
    </xdr:to>
    <xdr:sp macro="" textlink="">
      <xdr:nvSpPr>
        <xdr:cNvPr id="10" name="下矢印 9">
          <a:extLst>
            <a:ext uri="{FF2B5EF4-FFF2-40B4-BE49-F238E27FC236}">
              <a16:creationId xmlns:a16="http://schemas.microsoft.com/office/drawing/2014/main" id="{00000000-0008-0000-0400-00000A000000}"/>
            </a:ext>
          </a:extLst>
        </xdr:cNvPr>
        <xdr:cNvSpPr/>
      </xdr:nvSpPr>
      <xdr:spPr>
        <a:xfrm rot="10800000" flipH="1">
          <a:off x="1692383" y="2552699"/>
          <a:ext cx="555517" cy="657226"/>
        </a:xfrm>
        <a:prstGeom prst="down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200026</xdr:colOff>
      <xdr:row>30</xdr:row>
      <xdr:rowOff>95250</xdr:rowOff>
    </xdr:from>
    <xdr:to>
      <xdr:col>1</xdr:col>
      <xdr:colOff>0</xdr:colOff>
      <xdr:row>70</xdr:row>
      <xdr:rowOff>47625</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H="1">
          <a:off x="200026" y="5067300"/>
          <a:ext cx="19049" cy="6838950"/>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30</xdr:row>
      <xdr:rowOff>123827</xdr:rowOff>
    </xdr:from>
    <xdr:to>
      <xdr:col>19</xdr:col>
      <xdr:colOff>95250</xdr:colOff>
      <xdr:row>30</xdr:row>
      <xdr:rowOff>142875</xdr:rowOff>
    </xdr:to>
    <xdr:cxnSp macro="">
      <xdr:nvCxnSpPr>
        <xdr:cNvPr id="12" name="直線コネクタ 11">
          <a:extLst>
            <a:ext uri="{FF2B5EF4-FFF2-40B4-BE49-F238E27FC236}">
              <a16:creationId xmlns:a16="http://schemas.microsoft.com/office/drawing/2014/main" id="{00000000-0008-0000-0400-00000C000000}"/>
            </a:ext>
          </a:extLst>
        </xdr:cNvPr>
        <xdr:cNvCxnSpPr/>
      </xdr:nvCxnSpPr>
      <xdr:spPr>
        <a:xfrm>
          <a:off x="209550" y="5095877"/>
          <a:ext cx="3390900" cy="19048"/>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47627</xdr:colOff>
      <xdr:row>30</xdr:row>
      <xdr:rowOff>161925</xdr:rowOff>
    </xdr:from>
    <xdr:to>
      <xdr:col>19</xdr:col>
      <xdr:colOff>57150</xdr:colOff>
      <xdr:row>70</xdr:row>
      <xdr:rowOff>66675</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flipH="1">
          <a:off x="3552827" y="5133975"/>
          <a:ext cx="9523" cy="6791325"/>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70</xdr:row>
      <xdr:rowOff>19050</xdr:rowOff>
    </xdr:from>
    <xdr:to>
      <xdr:col>19</xdr:col>
      <xdr:colOff>85725</xdr:colOff>
      <xdr:row>70</xdr:row>
      <xdr:rowOff>28576</xdr:rowOff>
    </xdr:to>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a:off x="200025" y="11877675"/>
          <a:ext cx="3390900" cy="9526"/>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185737</xdr:colOff>
      <xdr:row>26</xdr:row>
      <xdr:rowOff>95250</xdr:rowOff>
    </xdr:from>
    <xdr:to>
      <xdr:col>10</xdr:col>
      <xdr:colOff>95250</xdr:colOff>
      <xdr:row>30</xdr:row>
      <xdr:rowOff>104778</xdr:rowOff>
    </xdr:to>
    <xdr:sp macro="" textlink="">
      <xdr:nvSpPr>
        <xdr:cNvPr id="17" name="右矢印 16">
          <a:extLst>
            <a:ext uri="{FF2B5EF4-FFF2-40B4-BE49-F238E27FC236}">
              <a16:creationId xmlns:a16="http://schemas.microsoft.com/office/drawing/2014/main" id="{00000000-0008-0000-0400-000011000000}"/>
            </a:ext>
          </a:extLst>
        </xdr:cNvPr>
        <xdr:cNvSpPr/>
      </xdr:nvSpPr>
      <xdr:spPr>
        <a:xfrm rot="5400000">
          <a:off x="1626392" y="4502945"/>
          <a:ext cx="695328" cy="566738"/>
        </a:xfrm>
        <a:prstGeom prst="right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70</xdr:row>
      <xdr:rowOff>76200</xdr:rowOff>
    </xdr:from>
    <xdr:to>
      <xdr:col>19</xdr:col>
      <xdr:colOff>19050</xdr:colOff>
      <xdr:row>72</xdr:row>
      <xdr:rowOff>104775</xdr:rowOff>
    </xdr:to>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200025" y="11934825"/>
          <a:ext cx="33242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2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27919</xdr:colOff>
      <xdr:row>21</xdr:row>
      <xdr:rowOff>42371</xdr:rowOff>
    </xdr:from>
    <xdr:to>
      <xdr:col>17</xdr:col>
      <xdr:colOff>74467</xdr:colOff>
      <xdr:row>27</xdr:row>
      <xdr:rowOff>21276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66069" y="3499946"/>
          <a:ext cx="3389823" cy="10076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着色セル内にご入力をお願いします。</a:t>
          </a:r>
        </a:p>
      </xdr:txBody>
    </xdr:sp>
    <xdr:clientData/>
  </xdr:twoCellAnchor>
  <xdr:twoCellAnchor>
    <xdr:from>
      <xdr:col>1</xdr:col>
      <xdr:colOff>142872</xdr:colOff>
      <xdr:row>17</xdr:row>
      <xdr:rowOff>145793</xdr:rowOff>
    </xdr:from>
    <xdr:to>
      <xdr:col>18</xdr:col>
      <xdr:colOff>45241</xdr:colOff>
      <xdr:row>28</xdr:row>
      <xdr:rowOff>136392</xdr:rowOff>
    </xdr:to>
    <xdr:sp macro="" textlink="">
      <xdr:nvSpPr>
        <xdr:cNvPr id="4" name="円/楕円 3">
          <a:extLst>
            <a:ext uri="{FF2B5EF4-FFF2-40B4-BE49-F238E27FC236}">
              <a16:creationId xmlns:a16="http://schemas.microsoft.com/office/drawing/2014/main" id="{00000000-0008-0000-0500-000004000000}"/>
            </a:ext>
          </a:extLst>
        </xdr:cNvPr>
        <xdr:cNvSpPr/>
      </xdr:nvSpPr>
      <xdr:spPr>
        <a:xfrm>
          <a:off x="361947" y="2917568"/>
          <a:ext cx="3598069" cy="187654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89133</xdr:colOff>
      <xdr:row>26</xdr:row>
      <xdr:rowOff>137261</xdr:rowOff>
    </xdr:from>
    <xdr:to>
      <xdr:col>10</xdr:col>
      <xdr:colOff>120285</xdr:colOff>
      <xdr:row>30</xdr:row>
      <xdr:rowOff>126282</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rot="5400000">
          <a:off x="1600861" y="4445308"/>
          <a:ext cx="674821" cy="688377"/>
        </a:xfrm>
        <a:prstGeom prst="right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9526</xdr:colOff>
      <xdr:row>6</xdr:row>
      <xdr:rowOff>28574</xdr:rowOff>
    </xdr:from>
    <xdr:to>
      <xdr:col>63</xdr:col>
      <xdr:colOff>19051</xdr:colOff>
      <xdr:row>30</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28601" y="962024"/>
          <a:ext cx="9163050" cy="40671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入力不要</a:t>
          </a:r>
        </a:p>
      </xdr:txBody>
    </xdr:sp>
    <xdr:clientData/>
  </xdr:twoCellAnchor>
  <xdr:twoCellAnchor>
    <xdr:from>
      <xdr:col>21</xdr:col>
      <xdr:colOff>66675</xdr:colOff>
      <xdr:row>32</xdr:row>
      <xdr:rowOff>123824</xdr:rowOff>
    </xdr:from>
    <xdr:to>
      <xdr:col>63</xdr:col>
      <xdr:colOff>104775</xdr:colOff>
      <xdr:row>72</xdr:row>
      <xdr:rowOff>57149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3838575" y="5486399"/>
          <a:ext cx="5314950" cy="6791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入力不要</a:t>
          </a:r>
        </a:p>
      </xdr:txBody>
    </xdr:sp>
    <xdr:clientData/>
  </xdr:twoCellAnchor>
  <xdr:twoCellAnchor>
    <xdr:from>
      <xdr:col>0</xdr:col>
      <xdr:colOff>57150</xdr:colOff>
      <xdr:row>73</xdr:row>
      <xdr:rowOff>0</xdr:rowOff>
    </xdr:from>
    <xdr:to>
      <xdr:col>62</xdr:col>
      <xdr:colOff>95250</xdr:colOff>
      <xdr:row>74</xdr:row>
      <xdr:rowOff>371476</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57150" y="12372975"/>
          <a:ext cx="8963025" cy="5143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入力不要</a:t>
          </a:r>
        </a:p>
      </xdr:txBody>
    </xdr:sp>
    <xdr:clientData/>
  </xdr:twoCellAnchor>
  <xdr:twoCellAnchor>
    <xdr:from>
      <xdr:col>3</xdr:col>
      <xdr:colOff>133349</xdr:colOff>
      <xdr:row>18</xdr:row>
      <xdr:rowOff>104775</xdr:rowOff>
    </xdr:from>
    <xdr:to>
      <xdr:col>16</xdr:col>
      <xdr:colOff>76200</xdr:colOff>
      <xdr:row>27</xdr:row>
      <xdr:rowOff>123825</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90574" y="3076575"/>
          <a:ext cx="2686051"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着色セル内のご入力をお願いします。</a:t>
          </a:r>
        </a:p>
      </xdr:txBody>
    </xdr:sp>
    <xdr:clientData/>
  </xdr:twoCellAnchor>
  <xdr:twoCellAnchor>
    <xdr:from>
      <xdr:col>2</xdr:col>
      <xdr:colOff>180975</xdr:colOff>
      <xdr:row>17</xdr:row>
      <xdr:rowOff>47624</xdr:rowOff>
    </xdr:from>
    <xdr:to>
      <xdr:col>17</xdr:col>
      <xdr:colOff>19050</xdr:colOff>
      <xdr:row>28</xdr:row>
      <xdr:rowOff>95249</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619125" y="2847974"/>
          <a:ext cx="2933700" cy="19335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30</xdr:row>
      <xdr:rowOff>104775</xdr:rowOff>
    </xdr:from>
    <xdr:to>
      <xdr:col>0</xdr:col>
      <xdr:colOff>200026</xdr:colOff>
      <xdr:row>70</xdr:row>
      <xdr:rowOff>85725</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200025" y="5133975"/>
          <a:ext cx="1" cy="6867525"/>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190500</xdr:colOff>
      <xdr:row>30</xdr:row>
      <xdr:rowOff>123826</xdr:rowOff>
    </xdr:from>
    <xdr:to>
      <xdr:col>19</xdr:col>
      <xdr:colOff>104775</xdr:colOff>
      <xdr:row>30</xdr:row>
      <xdr:rowOff>133350</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a:off x="190500" y="5153026"/>
          <a:ext cx="3743325" cy="9524"/>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47626</xdr:colOff>
      <xdr:row>30</xdr:row>
      <xdr:rowOff>104775</xdr:rowOff>
    </xdr:from>
    <xdr:to>
      <xdr:col>19</xdr:col>
      <xdr:colOff>66675</xdr:colOff>
      <xdr:row>70</xdr:row>
      <xdr:rowOff>57150</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flipH="1">
          <a:off x="3876676" y="5133975"/>
          <a:ext cx="19049" cy="6838950"/>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70</xdr:row>
      <xdr:rowOff>28575</xdr:rowOff>
    </xdr:from>
    <xdr:to>
      <xdr:col>19</xdr:col>
      <xdr:colOff>57150</xdr:colOff>
      <xdr:row>70</xdr:row>
      <xdr:rowOff>38100</xdr:rowOff>
    </xdr:to>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flipV="1">
          <a:off x="200025" y="11944350"/>
          <a:ext cx="3686175" cy="9525"/>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109537</xdr:colOff>
      <xdr:row>26</xdr:row>
      <xdr:rowOff>76200</xdr:rowOff>
    </xdr:from>
    <xdr:to>
      <xdr:col>11</xdr:col>
      <xdr:colOff>19050</xdr:colOff>
      <xdr:row>30</xdr:row>
      <xdr:rowOff>85728</xdr:rowOff>
    </xdr:to>
    <xdr:sp macro="" textlink="">
      <xdr:nvSpPr>
        <xdr:cNvPr id="17" name="右矢印 16">
          <a:extLst>
            <a:ext uri="{FF2B5EF4-FFF2-40B4-BE49-F238E27FC236}">
              <a16:creationId xmlns:a16="http://schemas.microsoft.com/office/drawing/2014/main" id="{00000000-0008-0000-0300-000011000000}"/>
            </a:ext>
          </a:extLst>
        </xdr:cNvPr>
        <xdr:cNvSpPr/>
      </xdr:nvSpPr>
      <xdr:spPr>
        <a:xfrm rot="5400000">
          <a:off x="1769267" y="4483895"/>
          <a:ext cx="695328" cy="566738"/>
        </a:xfrm>
        <a:prstGeom prst="right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70</xdr:row>
      <xdr:rowOff>85725</xdr:rowOff>
    </xdr:from>
    <xdr:to>
      <xdr:col>18</xdr:col>
      <xdr:colOff>133350</xdr:colOff>
      <xdr:row>72</xdr:row>
      <xdr:rowOff>114300</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200025" y="12001500"/>
          <a:ext cx="360045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0</xdr:colOff>
      <xdr:row>78</xdr:row>
      <xdr:rowOff>153762</xdr:rowOff>
    </xdr:from>
    <xdr:to>
      <xdr:col>64</xdr:col>
      <xdr:colOff>38100</xdr:colOff>
      <xdr:row>94</xdr:row>
      <xdr:rowOff>47625</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0" y="13717362"/>
          <a:ext cx="9572625" cy="2637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700"/>
            </a:lnSpc>
          </a:pPr>
          <a:r>
            <a:rPr kumimoji="1" lang="ja-JP" altLang="en-US" sz="1400" b="1" u="none">
              <a:solidFill>
                <a:sysClr val="windowText" lastClr="000000"/>
              </a:solidFill>
              <a:latin typeface="+mn-ea"/>
              <a:ea typeface="+mn-ea"/>
            </a:rPr>
            <a:t>様式第６号</a:t>
          </a:r>
          <a:r>
            <a:rPr kumimoji="1" lang="ja-JP" altLang="en-US" sz="1400" u="none">
              <a:solidFill>
                <a:sysClr val="windowText" lastClr="000000"/>
              </a:solidFill>
              <a:latin typeface="ＭＳ 明朝" pitchFamily="17" charset="-128"/>
              <a:ea typeface="ＭＳ 明朝" pitchFamily="17" charset="-128"/>
            </a:rPr>
            <a:t>　</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注意</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　</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1</a:t>
          </a:r>
          <a:r>
            <a:rPr kumimoji="1" lang="ja-JP" altLang="en-US" sz="1400" u="none">
              <a:solidFill>
                <a:sysClr val="windowText" lastClr="000000"/>
              </a:solidFill>
              <a:latin typeface="ＭＳ 明朝" pitchFamily="17" charset="-128"/>
              <a:ea typeface="ＭＳ 明朝" pitchFamily="17" charset="-128"/>
            </a:rPr>
            <a:t>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ｲ</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欄並びに⑨</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ﾎ</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ﾍ</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ﾇ</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ﾙ</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ﾖ</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欄には、短時間労働者の数を含めないこと。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2</a:t>
          </a:r>
          <a:r>
            <a:rPr kumimoji="1" lang="ja-JP" altLang="en-US" sz="1400" u="none">
              <a:solidFill>
                <a:sysClr val="windowText" lastClr="000000"/>
              </a:solidFill>
              <a:latin typeface="ＭＳ 明朝" pitchFamily="17" charset="-128"/>
              <a:ea typeface="ＭＳ 明朝" pitchFamily="17" charset="-128"/>
            </a:rPr>
            <a:t>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ﾆ</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欄には、⑧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欄の数に除外率を乗じて得た数（その数に１人未満の端数がある</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ときは、その端数を切り捨てた数）を⑧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欄の数から控除した数を記載すること。</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3</a:t>
          </a:r>
          <a:r>
            <a:rPr kumimoji="1" lang="ja-JP" altLang="en-US" sz="1400" u="none">
              <a:solidFill>
                <a:sysClr val="windowText" lastClr="000000"/>
              </a:solidFill>
              <a:latin typeface="ＭＳ 明朝" pitchFamily="17" charset="-128"/>
              <a:ea typeface="ＭＳ 明朝" pitchFamily="17" charset="-128"/>
            </a:rPr>
            <a:t>　⑨欄及び⑩欄の（　）内には、内数として、本年６月１日以前１年間に新規に雇い入れた者</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の数を記載すること。</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4</a:t>
          </a:r>
          <a:r>
            <a:rPr kumimoji="1" lang="ja-JP" altLang="en-US" sz="1400" u="none">
              <a:solidFill>
                <a:sysClr val="windowText" lastClr="000000"/>
              </a:solidFill>
              <a:latin typeface="ＭＳ 明朝" pitchFamily="17" charset="-128"/>
              <a:ea typeface="ＭＳ 明朝" pitchFamily="17" charset="-128"/>
            </a:rPr>
            <a:t>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ﾆ</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欄、⑨</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ﾘ</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ｶ</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ﾚ</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欄並びに⑩欄には、小数点以下第１位まで記載すること。</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5</a:t>
          </a:r>
          <a:r>
            <a:rPr kumimoji="1" lang="ja-JP" altLang="en-US" sz="1400" u="none">
              <a:solidFill>
                <a:sysClr val="windowText" lastClr="000000"/>
              </a:solidFill>
              <a:latin typeface="ＭＳ 明朝" pitchFamily="17" charset="-128"/>
              <a:ea typeface="ＭＳ 明朝" pitchFamily="17" charset="-128"/>
            </a:rPr>
            <a:t>　⑪欄には、小数点以下第３位を四捨五入した数を記載すること。</a:t>
          </a:r>
          <a:endParaRPr kumimoji="1" lang="en-US" altLang="ja-JP" sz="1400" u="none">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9"/>
  <sheetViews>
    <sheetView tabSelected="1" zoomScale="60" zoomScaleNormal="60" workbookViewId="0">
      <selection activeCell="X3" sqref="X3"/>
    </sheetView>
  </sheetViews>
  <sheetFormatPr defaultRowHeight="13.5" x14ac:dyDescent="0.15"/>
  <cols>
    <col min="2" max="2" width="12.625" customWidth="1"/>
    <col min="3" max="3" width="8.625" customWidth="1"/>
    <col min="4" max="4" width="19.5" customWidth="1"/>
    <col min="5" max="5" width="36.875" customWidth="1"/>
    <col min="6" max="19" width="6.875" customWidth="1"/>
    <col min="20" max="20" width="6.5" customWidth="1"/>
    <col min="22" max="22" width="4.375" customWidth="1"/>
  </cols>
  <sheetData>
    <row r="1" spans="1:22" ht="52.5" customHeight="1" x14ac:dyDescent="0.15">
      <c r="B1" s="344" t="s">
        <v>112</v>
      </c>
      <c r="C1" s="344"/>
      <c r="D1" s="344"/>
      <c r="E1" s="161"/>
      <c r="F1" s="161"/>
      <c r="G1" s="161"/>
      <c r="H1" s="161"/>
      <c r="I1" s="161"/>
      <c r="J1" s="161"/>
      <c r="K1" s="161"/>
      <c r="L1" s="161"/>
      <c r="M1" s="161"/>
      <c r="N1" s="161"/>
      <c r="O1" s="161"/>
      <c r="P1" s="161"/>
      <c r="Q1" s="161"/>
      <c r="R1" s="161"/>
      <c r="S1" s="161"/>
      <c r="T1" s="161"/>
    </row>
    <row r="2" spans="1:22" ht="66.75" customHeight="1" thickBot="1" x14ac:dyDescent="0.2">
      <c r="B2" s="345" t="s">
        <v>89</v>
      </c>
      <c r="C2" s="346"/>
      <c r="D2" s="346"/>
      <c r="E2" s="346"/>
      <c r="F2" s="346"/>
      <c r="G2" s="346"/>
      <c r="H2" s="346"/>
      <c r="I2" s="346"/>
      <c r="J2" s="346"/>
      <c r="K2" s="346"/>
      <c r="L2" s="346"/>
      <c r="M2" s="346"/>
      <c r="N2" s="346"/>
      <c r="O2" s="346"/>
      <c r="P2" s="346"/>
      <c r="Q2" s="346"/>
      <c r="R2" s="346"/>
      <c r="S2" s="346"/>
      <c r="T2" s="346"/>
    </row>
    <row r="3" spans="1:22" ht="30" customHeight="1" thickTop="1" x14ac:dyDescent="0.15">
      <c r="B3" s="347" t="s">
        <v>84</v>
      </c>
      <c r="C3" s="348"/>
      <c r="D3" s="92" t="s">
        <v>96</v>
      </c>
      <c r="E3" s="359"/>
      <c r="F3" s="359"/>
      <c r="G3" s="359"/>
      <c r="H3" s="359"/>
      <c r="I3" s="359"/>
      <c r="J3" s="359"/>
      <c r="K3" s="359"/>
      <c r="L3" s="359"/>
      <c r="M3" s="359"/>
      <c r="N3" s="359"/>
      <c r="O3" s="359"/>
      <c r="P3" s="359"/>
      <c r="Q3" s="359"/>
      <c r="R3" s="359"/>
      <c r="S3" s="359"/>
      <c r="T3" s="360"/>
    </row>
    <row r="4" spans="1:22" ht="75" customHeight="1" x14ac:dyDescent="0.15">
      <c r="B4" s="349"/>
      <c r="C4" s="350"/>
      <c r="D4" s="162"/>
      <c r="E4" s="361"/>
      <c r="F4" s="361"/>
      <c r="G4" s="361"/>
      <c r="H4" s="361"/>
      <c r="I4" s="361"/>
      <c r="J4" s="361"/>
      <c r="K4" s="361"/>
      <c r="L4" s="361"/>
      <c r="M4" s="361"/>
      <c r="N4" s="361"/>
      <c r="O4" s="361"/>
      <c r="P4" s="361"/>
      <c r="Q4" s="361"/>
      <c r="R4" s="361"/>
      <c r="S4" s="361"/>
      <c r="T4" s="362"/>
    </row>
    <row r="5" spans="1:22" ht="26.25" customHeight="1" x14ac:dyDescent="0.15">
      <c r="B5" s="351" t="s">
        <v>0</v>
      </c>
      <c r="C5" s="352"/>
      <c r="D5" s="355"/>
      <c r="E5" s="356"/>
      <c r="F5" s="356"/>
      <c r="G5" s="356"/>
      <c r="H5" s="356"/>
      <c r="I5" s="356"/>
      <c r="J5" s="356"/>
      <c r="K5" s="356"/>
      <c r="L5" s="356"/>
      <c r="M5" s="356"/>
      <c r="N5" s="356"/>
      <c r="O5" s="356"/>
      <c r="P5" s="356"/>
      <c r="Q5" s="356"/>
      <c r="R5" s="356"/>
      <c r="S5" s="356"/>
      <c r="T5" s="356"/>
      <c r="U5" s="78"/>
    </row>
    <row r="6" spans="1:22" ht="49.5" customHeight="1" x14ac:dyDescent="0.15">
      <c r="B6" s="353"/>
      <c r="C6" s="354"/>
      <c r="D6" s="357"/>
      <c r="E6" s="358"/>
      <c r="F6" s="358"/>
      <c r="G6" s="358"/>
      <c r="H6" s="358"/>
      <c r="I6" s="358"/>
      <c r="J6" s="358"/>
      <c r="K6" s="358"/>
      <c r="L6" s="358"/>
      <c r="M6" s="358"/>
      <c r="N6" s="358"/>
      <c r="O6" s="358"/>
      <c r="P6" s="358"/>
      <c r="Q6" s="358"/>
      <c r="R6" s="358"/>
      <c r="S6" s="358"/>
      <c r="T6" s="358"/>
      <c r="U6" s="78"/>
    </row>
    <row r="7" spans="1:22" ht="36.75" customHeight="1" x14ac:dyDescent="0.15">
      <c r="B7" s="349"/>
      <c r="C7" s="350"/>
      <c r="D7" s="95" t="s">
        <v>94</v>
      </c>
      <c r="E7" s="333"/>
      <c r="F7" s="333"/>
      <c r="G7" s="333"/>
      <c r="H7" s="333"/>
      <c r="I7" s="333"/>
      <c r="J7" s="333"/>
      <c r="K7" s="112" t="s">
        <v>95</v>
      </c>
      <c r="L7" s="331"/>
      <c r="M7" s="331"/>
      <c r="N7" s="331"/>
      <c r="O7" s="331"/>
      <c r="P7" s="331"/>
      <c r="Q7" s="331"/>
      <c r="R7" s="331"/>
      <c r="S7" s="331"/>
      <c r="T7" s="332"/>
      <c r="U7" s="78"/>
    </row>
    <row r="8" spans="1:22" ht="30" customHeight="1" x14ac:dyDescent="0.15">
      <c r="B8" s="353" t="s">
        <v>2</v>
      </c>
      <c r="C8" s="354"/>
      <c r="D8" s="96" t="s">
        <v>96</v>
      </c>
      <c r="E8" s="381" t="s">
        <v>3</v>
      </c>
      <c r="F8" s="381"/>
      <c r="G8" s="381"/>
      <c r="H8" s="381"/>
      <c r="I8" s="381"/>
      <c r="J8" s="381"/>
      <c r="K8" s="381"/>
      <c r="L8" s="381"/>
      <c r="M8" s="381"/>
      <c r="N8" s="381"/>
      <c r="O8" s="381"/>
      <c r="P8" s="381"/>
      <c r="Q8" s="381"/>
      <c r="R8" s="381"/>
      <c r="S8" s="381"/>
      <c r="T8" s="382"/>
      <c r="U8" s="78"/>
    </row>
    <row r="9" spans="1:22" ht="60" customHeight="1" thickBot="1" x14ac:dyDescent="0.2">
      <c r="B9" s="363"/>
      <c r="C9" s="364"/>
      <c r="D9" s="103"/>
      <c r="E9" s="383"/>
      <c r="F9" s="383"/>
      <c r="G9" s="383"/>
      <c r="H9" s="383"/>
      <c r="I9" s="383"/>
      <c r="J9" s="383"/>
      <c r="K9" s="383"/>
      <c r="L9" s="383"/>
      <c r="M9" s="383"/>
      <c r="N9" s="383"/>
      <c r="O9" s="383"/>
      <c r="P9" s="383"/>
      <c r="Q9" s="383"/>
      <c r="R9" s="383"/>
      <c r="S9" s="383"/>
      <c r="T9" s="384"/>
      <c r="U9" s="78"/>
    </row>
    <row r="10" spans="1:22" ht="33.75" customHeight="1" thickTop="1" x14ac:dyDescent="0.15">
      <c r="A10" s="81"/>
      <c r="B10" s="377" t="s">
        <v>102</v>
      </c>
      <c r="C10" s="377"/>
      <c r="D10" s="377"/>
      <c r="E10" s="348"/>
      <c r="F10" s="379" t="s">
        <v>127</v>
      </c>
      <c r="G10" s="340"/>
      <c r="H10" s="340"/>
      <c r="I10" s="340"/>
      <c r="J10" s="341"/>
      <c r="K10" s="339" t="s">
        <v>180</v>
      </c>
      <c r="L10" s="340"/>
      <c r="M10" s="340"/>
      <c r="N10" s="340"/>
      <c r="O10" s="341"/>
      <c r="P10" s="336" t="s">
        <v>187</v>
      </c>
      <c r="Q10" s="336"/>
      <c r="R10" s="336"/>
      <c r="S10" s="336"/>
      <c r="T10" s="336"/>
      <c r="U10" s="78"/>
    </row>
    <row r="11" spans="1:22" ht="32.25" customHeight="1" x14ac:dyDescent="0.15">
      <c r="A11" s="81"/>
      <c r="B11" s="378"/>
      <c r="C11" s="378"/>
      <c r="D11" s="378"/>
      <c r="E11" s="350"/>
      <c r="F11" s="380">
        <v>42156</v>
      </c>
      <c r="G11" s="366"/>
      <c r="H11" s="366"/>
      <c r="I11" s="366"/>
      <c r="J11" s="367"/>
      <c r="K11" s="365">
        <v>42156</v>
      </c>
      <c r="L11" s="366"/>
      <c r="M11" s="366"/>
      <c r="N11" s="366"/>
      <c r="O11" s="367"/>
      <c r="P11" s="366">
        <v>42156</v>
      </c>
      <c r="Q11" s="366"/>
      <c r="R11" s="366"/>
      <c r="S11" s="366"/>
      <c r="T11" s="368"/>
      <c r="U11" s="78"/>
    </row>
    <row r="12" spans="1:22" ht="69" customHeight="1" x14ac:dyDescent="0.15">
      <c r="B12" s="369" t="s">
        <v>100</v>
      </c>
      <c r="C12" s="370"/>
      <c r="D12" s="370"/>
      <c r="E12" s="371"/>
      <c r="F12" s="320"/>
      <c r="G12" s="321"/>
      <c r="H12" s="321"/>
      <c r="I12" s="321"/>
      <c r="J12" s="97" t="s">
        <v>77</v>
      </c>
      <c r="K12" s="320"/>
      <c r="L12" s="321"/>
      <c r="M12" s="321"/>
      <c r="N12" s="321"/>
      <c r="O12" s="98" t="s">
        <v>77</v>
      </c>
      <c r="P12" s="320"/>
      <c r="Q12" s="321"/>
      <c r="R12" s="321"/>
      <c r="S12" s="321"/>
      <c r="T12" s="99" t="s">
        <v>77</v>
      </c>
      <c r="U12" s="79"/>
      <c r="V12" s="2"/>
    </row>
    <row r="13" spans="1:22" ht="69" customHeight="1" x14ac:dyDescent="0.15">
      <c r="B13" s="104" t="s">
        <v>88</v>
      </c>
      <c r="C13" s="100"/>
      <c r="D13" s="100"/>
      <c r="E13" s="91"/>
      <c r="F13" s="320"/>
      <c r="G13" s="321"/>
      <c r="H13" s="321"/>
      <c r="I13" s="321"/>
      <c r="J13" s="98" t="s">
        <v>77</v>
      </c>
      <c r="K13" s="320"/>
      <c r="L13" s="321"/>
      <c r="M13" s="321"/>
      <c r="N13" s="321"/>
      <c r="O13" s="101" t="s">
        <v>77</v>
      </c>
      <c r="P13" s="320"/>
      <c r="Q13" s="321"/>
      <c r="R13" s="321"/>
      <c r="S13" s="321"/>
      <c r="T13" s="102" t="s">
        <v>77</v>
      </c>
      <c r="U13" s="79"/>
    </row>
    <row r="14" spans="1:22" ht="69" customHeight="1" thickBot="1" x14ac:dyDescent="0.2">
      <c r="A14" s="81"/>
      <c r="B14" s="372" t="s">
        <v>109</v>
      </c>
      <c r="C14" s="373"/>
      <c r="D14" s="373"/>
      <c r="E14" s="374"/>
      <c r="F14" s="334"/>
      <c r="G14" s="335"/>
      <c r="H14" s="335"/>
      <c r="I14" s="335"/>
      <c r="J14" s="288" t="s">
        <v>85</v>
      </c>
      <c r="K14" s="375"/>
      <c r="L14" s="376"/>
      <c r="M14" s="376"/>
      <c r="N14" s="376"/>
      <c r="O14" s="294" t="s">
        <v>85</v>
      </c>
      <c r="P14" s="375"/>
      <c r="Q14" s="376"/>
      <c r="R14" s="376"/>
      <c r="S14" s="376"/>
      <c r="T14" s="295" t="s">
        <v>85</v>
      </c>
      <c r="U14" s="80"/>
    </row>
    <row r="15" spans="1:22" ht="29.25" customHeight="1" thickTop="1" x14ac:dyDescent="0.15">
      <c r="A15" s="81"/>
      <c r="B15" s="338" t="s">
        <v>103</v>
      </c>
      <c r="C15" s="338"/>
      <c r="D15" s="338"/>
      <c r="E15" s="338"/>
      <c r="F15" s="339" t="s">
        <v>123</v>
      </c>
      <c r="G15" s="340"/>
      <c r="H15" s="341"/>
      <c r="I15" s="339" t="s">
        <v>128</v>
      </c>
      <c r="J15" s="340"/>
      <c r="K15" s="341"/>
      <c r="L15" s="339" t="s">
        <v>127</v>
      </c>
      <c r="M15" s="340"/>
      <c r="N15" s="341"/>
      <c r="O15" s="336" t="s">
        <v>180</v>
      </c>
      <c r="P15" s="336"/>
      <c r="Q15" s="337"/>
      <c r="R15" s="336" t="s">
        <v>187</v>
      </c>
      <c r="S15" s="336"/>
      <c r="T15" s="337"/>
      <c r="U15" s="3"/>
      <c r="V15" s="2"/>
    </row>
    <row r="16" spans="1:22" ht="39" customHeight="1" x14ac:dyDescent="0.15">
      <c r="A16" s="81"/>
      <c r="B16" s="338"/>
      <c r="C16" s="338"/>
      <c r="D16" s="338"/>
      <c r="E16" s="338"/>
      <c r="F16" s="365">
        <v>42156</v>
      </c>
      <c r="G16" s="366"/>
      <c r="H16" s="367"/>
      <c r="I16" s="365">
        <v>42156</v>
      </c>
      <c r="J16" s="366"/>
      <c r="K16" s="367"/>
      <c r="L16" s="365">
        <v>42156</v>
      </c>
      <c r="M16" s="366"/>
      <c r="N16" s="367"/>
      <c r="O16" s="365">
        <v>42156</v>
      </c>
      <c r="P16" s="366"/>
      <c r="Q16" s="368"/>
      <c r="R16" s="390">
        <v>42156</v>
      </c>
      <c r="S16" s="390"/>
      <c r="T16" s="391"/>
      <c r="U16" s="1"/>
      <c r="V16" s="2"/>
    </row>
    <row r="17" spans="1:23" ht="30" customHeight="1" x14ac:dyDescent="0.15">
      <c r="A17" s="81"/>
      <c r="B17" s="392" t="s">
        <v>110</v>
      </c>
      <c r="C17" s="393"/>
      <c r="D17" s="393"/>
      <c r="E17" s="394"/>
      <c r="F17" s="399" t="s">
        <v>118</v>
      </c>
      <c r="G17" s="400"/>
      <c r="H17" s="342" t="s">
        <v>77</v>
      </c>
      <c r="I17" s="403" t="s">
        <v>99</v>
      </c>
      <c r="J17" s="404"/>
      <c r="K17" s="398" t="s">
        <v>77</v>
      </c>
      <c r="L17" s="406" t="s">
        <v>99</v>
      </c>
      <c r="M17" s="407"/>
      <c r="N17" s="342" t="s">
        <v>77</v>
      </c>
      <c r="O17" s="410" t="s">
        <v>99</v>
      </c>
      <c r="P17" s="338"/>
      <c r="Q17" s="319" t="s">
        <v>77</v>
      </c>
      <c r="R17" s="411"/>
      <c r="S17" s="412"/>
      <c r="T17" s="385" t="s">
        <v>77</v>
      </c>
      <c r="U17" s="93"/>
      <c r="V17" s="1"/>
      <c r="W17" s="2"/>
    </row>
    <row r="18" spans="1:23" ht="39" customHeight="1" x14ac:dyDescent="0.15">
      <c r="A18" s="81"/>
      <c r="B18" s="395"/>
      <c r="C18" s="396"/>
      <c r="D18" s="396"/>
      <c r="E18" s="397"/>
      <c r="F18" s="401"/>
      <c r="G18" s="402"/>
      <c r="H18" s="343"/>
      <c r="I18" s="405"/>
      <c r="J18" s="378"/>
      <c r="K18" s="398"/>
      <c r="L18" s="408"/>
      <c r="M18" s="409"/>
      <c r="N18" s="343"/>
      <c r="O18" s="405"/>
      <c r="P18" s="378"/>
      <c r="Q18" s="319"/>
      <c r="R18" s="413"/>
      <c r="S18" s="414"/>
      <c r="T18" s="386"/>
      <c r="U18" s="94"/>
      <c r="V18" s="2"/>
      <c r="W18" s="2"/>
    </row>
    <row r="19" spans="1:23" ht="69" customHeight="1" x14ac:dyDescent="0.15">
      <c r="A19" s="81"/>
      <c r="B19" s="387" t="s">
        <v>121</v>
      </c>
      <c r="C19" s="388"/>
      <c r="D19" s="388"/>
      <c r="E19" s="389"/>
      <c r="F19" s="320"/>
      <c r="G19" s="321"/>
      <c r="H19" s="296" t="s">
        <v>77</v>
      </c>
      <c r="I19" s="324"/>
      <c r="J19" s="325"/>
      <c r="K19" s="300" t="s">
        <v>77</v>
      </c>
      <c r="L19" s="324"/>
      <c r="M19" s="325"/>
      <c r="N19" s="300" t="s">
        <v>77</v>
      </c>
      <c r="O19" s="324"/>
      <c r="P19" s="325"/>
      <c r="Q19" s="300" t="s">
        <v>77</v>
      </c>
      <c r="R19" s="324"/>
      <c r="S19" s="325"/>
      <c r="T19" s="301" t="s">
        <v>77</v>
      </c>
      <c r="U19" s="80"/>
      <c r="V19" s="1"/>
    </row>
    <row r="20" spans="1:23" ht="69" customHeight="1" thickBot="1" x14ac:dyDescent="0.2">
      <c r="A20" s="81"/>
      <c r="B20" s="415" t="s">
        <v>120</v>
      </c>
      <c r="C20" s="416"/>
      <c r="D20" s="416"/>
      <c r="E20" s="417"/>
      <c r="F20" s="322"/>
      <c r="G20" s="323"/>
      <c r="H20" s="294" t="s">
        <v>77</v>
      </c>
      <c r="I20" s="418"/>
      <c r="J20" s="419"/>
      <c r="K20" s="288" t="s">
        <v>77</v>
      </c>
      <c r="L20" s="418"/>
      <c r="M20" s="419"/>
      <c r="N20" s="288" t="s">
        <v>77</v>
      </c>
      <c r="O20" s="418"/>
      <c r="P20" s="419"/>
      <c r="Q20" s="288" t="s">
        <v>77</v>
      </c>
      <c r="R20" s="418"/>
      <c r="S20" s="419"/>
      <c r="T20" s="295" t="s">
        <v>77</v>
      </c>
      <c r="U20" s="1"/>
      <c r="V20" s="1"/>
    </row>
    <row r="21" spans="1:23" ht="30" customHeight="1" thickTop="1" x14ac:dyDescent="0.15">
      <c r="A21" s="2"/>
      <c r="B21" s="420" t="s">
        <v>192</v>
      </c>
      <c r="C21" s="421"/>
      <c r="D21" s="421"/>
      <c r="E21" s="422"/>
      <c r="F21" s="426" t="s">
        <v>189</v>
      </c>
      <c r="G21" s="427"/>
      <c r="H21" s="427"/>
      <c r="I21" s="427"/>
      <c r="J21" s="427"/>
      <c r="K21" s="427"/>
      <c r="L21" s="427"/>
      <c r="M21" s="427"/>
      <c r="N21" s="427"/>
      <c r="O21" s="427"/>
      <c r="P21" s="427"/>
      <c r="Q21" s="427"/>
      <c r="R21" s="427"/>
      <c r="S21" s="427"/>
      <c r="T21" s="428"/>
      <c r="U21" s="1"/>
      <c r="V21" s="1"/>
    </row>
    <row r="22" spans="1:23" ht="39" customHeight="1" thickBot="1" x14ac:dyDescent="0.2">
      <c r="B22" s="423"/>
      <c r="C22" s="424"/>
      <c r="D22" s="424"/>
      <c r="E22" s="425"/>
      <c r="F22" s="429"/>
      <c r="G22" s="430"/>
      <c r="H22" s="430"/>
      <c r="I22" s="430"/>
      <c r="J22" s="430"/>
      <c r="K22" s="430"/>
      <c r="L22" s="430"/>
      <c r="M22" s="430"/>
      <c r="N22" s="430"/>
      <c r="O22" s="430"/>
      <c r="P22" s="430"/>
      <c r="Q22" s="430"/>
      <c r="R22" s="430"/>
      <c r="S22" s="430"/>
      <c r="T22" s="431"/>
    </row>
    <row r="23" spans="1:23" ht="30" customHeight="1" thickTop="1" x14ac:dyDescent="0.15">
      <c r="B23" s="432" t="s">
        <v>193</v>
      </c>
      <c r="C23" s="421"/>
      <c r="D23" s="421"/>
      <c r="E23" s="422"/>
      <c r="F23" s="426" t="s">
        <v>190</v>
      </c>
      <c r="G23" s="427"/>
      <c r="H23" s="427"/>
      <c r="I23" s="427"/>
      <c r="J23" s="427"/>
      <c r="K23" s="427"/>
      <c r="L23" s="427"/>
      <c r="M23" s="427"/>
      <c r="N23" s="427"/>
      <c r="O23" s="427"/>
      <c r="P23" s="427"/>
      <c r="Q23" s="427"/>
      <c r="R23" s="427"/>
      <c r="S23" s="427"/>
      <c r="T23" s="428"/>
    </row>
    <row r="24" spans="1:23" ht="39" customHeight="1" thickBot="1" x14ac:dyDescent="0.2">
      <c r="B24" s="433"/>
      <c r="C24" s="424"/>
      <c r="D24" s="424"/>
      <c r="E24" s="425"/>
      <c r="F24" s="429"/>
      <c r="G24" s="430"/>
      <c r="H24" s="430"/>
      <c r="I24" s="430"/>
      <c r="J24" s="430"/>
      <c r="K24" s="430"/>
      <c r="L24" s="430"/>
      <c r="M24" s="430"/>
      <c r="N24" s="430"/>
      <c r="O24" s="430"/>
      <c r="P24" s="430"/>
      <c r="Q24" s="430"/>
      <c r="R24" s="430"/>
      <c r="S24" s="430"/>
      <c r="T24" s="431"/>
    </row>
    <row r="25" spans="1:23" ht="69" customHeight="1" thickTop="1" thickBot="1" x14ac:dyDescent="0.2">
      <c r="A25" s="81"/>
      <c r="B25" s="424" t="s">
        <v>98</v>
      </c>
      <c r="C25" s="424"/>
      <c r="D25" s="424"/>
      <c r="E25" s="425"/>
      <c r="F25" s="434"/>
      <c r="G25" s="435"/>
      <c r="H25" s="435"/>
      <c r="I25" s="435"/>
      <c r="J25" s="435"/>
      <c r="K25" s="435"/>
      <c r="L25" s="435"/>
      <c r="M25" s="435"/>
      <c r="N25" s="435"/>
      <c r="O25" s="435"/>
      <c r="P25" s="435"/>
      <c r="Q25" s="435"/>
      <c r="R25" s="435"/>
      <c r="S25" s="435"/>
      <c r="T25" s="436"/>
    </row>
    <row r="26" spans="1:23" ht="54.75" customHeight="1" thickTop="1" x14ac:dyDescent="0.15">
      <c r="A26" s="81"/>
      <c r="B26" s="420" t="s">
        <v>116</v>
      </c>
      <c r="C26" s="421"/>
      <c r="D26" s="421"/>
      <c r="E26" s="421"/>
      <c r="F26" s="421"/>
      <c r="G26" s="421"/>
      <c r="H26" s="421"/>
      <c r="I26" s="105"/>
      <c r="J26" s="105"/>
      <c r="K26" s="105"/>
      <c r="L26" s="105"/>
      <c r="M26" s="105"/>
      <c r="N26" s="105"/>
      <c r="O26" s="105"/>
      <c r="P26" s="105"/>
      <c r="Q26" s="105"/>
      <c r="R26" s="105"/>
      <c r="S26" s="105"/>
      <c r="T26" s="139"/>
    </row>
    <row r="27" spans="1:23" ht="101.25" customHeight="1" thickBot="1" x14ac:dyDescent="0.2">
      <c r="A27" s="81"/>
      <c r="B27" s="446"/>
      <c r="C27" s="447"/>
      <c r="D27" s="447"/>
      <c r="E27" s="447"/>
      <c r="F27" s="447"/>
      <c r="G27" s="447"/>
      <c r="H27" s="447"/>
      <c r="I27" s="447"/>
      <c r="J27" s="447"/>
      <c r="K27" s="447"/>
      <c r="L27" s="447"/>
      <c r="M27" s="447"/>
      <c r="N27" s="447"/>
      <c r="O27" s="447"/>
      <c r="P27" s="447"/>
      <c r="Q27" s="447"/>
      <c r="R27" s="447"/>
      <c r="S27" s="447"/>
      <c r="T27" s="448"/>
    </row>
    <row r="28" spans="1:23" ht="60" customHeight="1" thickTop="1" x14ac:dyDescent="0.15">
      <c r="A28" s="81"/>
      <c r="B28" s="341"/>
      <c r="C28" s="318" t="s">
        <v>90</v>
      </c>
      <c r="D28" s="441"/>
      <c r="E28" s="441"/>
      <c r="F28" s="443"/>
      <c r="G28" s="438" t="s">
        <v>91</v>
      </c>
      <c r="H28" s="439"/>
      <c r="I28" s="444"/>
      <c r="J28" s="444"/>
      <c r="K28" s="444"/>
      <c r="L28" s="444"/>
      <c r="M28" s="445"/>
      <c r="N28" s="440" t="s">
        <v>92</v>
      </c>
      <c r="O28" s="441"/>
      <c r="P28" s="326"/>
      <c r="Q28" s="327"/>
      <c r="R28" s="327"/>
      <c r="S28" s="327"/>
      <c r="T28" s="328"/>
    </row>
    <row r="29" spans="1:23" ht="82.5" customHeight="1" thickBot="1" x14ac:dyDescent="0.2">
      <c r="A29" s="81"/>
      <c r="B29" s="437"/>
      <c r="C29" s="449" t="s">
        <v>191</v>
      </c>
      <c r="D29" s="450"/>
      <c r="E29" s="451"/>
      <c r="F29" s="451"/>
      <c r="G29" s="451"/>
      <c r="H29" s="451"/>
      <c r="I29" s="451"/>
      <c r="J29" s="451"/>
      <c r="K29" s="451"/>
      <c r="L29" s="451"/>
      <c r="M29" s="452"/>
      <c r="N29" s="442" t="s">
        <v>93</v>
      </c>
      <c r="O29" s="323"/>
      <c r="P29" s="329"/>
      <c r="Q29" s="329"/>
      <c r="R29" s="329"/>
      <c r="S29" s="329"/>
      <c r="T29" s="330"/>
    </row>
    <row r="30" spans="1:23" ht="25.5" customHeight="1" thickTop="1" x14ac:dyDescent="0.15">
      <c r="B30" s="69" t="s">
        <v>104</v>
      </c>
      <c r="T30" s="2"/>
    </row>
    <row r="31" spans="1:23" ht="25.5" customHeight="1" x14ac:dyDescent="0.15">
      <c r="B31" s="69" t="s">
        <v>105</v>
      </c>
    </row>
    <row r="32" spans="1:23" ht="25.5" customHeight="1" x14ac:dyDescent="0.15">
      <c r="B32" s="69" t="s">
        <v>106</v>
      </c>
    </row>
    <row r="33" spans="2:2" ht="25.5" customHeight="1" x14ac:dyDescent="0.15">
      <c r="B33" s="69" t="s">
        <v>124</v>
      </c>
    </row>
    <row r="34" spans="2:2" ht="25.5" customHeight="1" x14ac:dyDescent="0.15">
      <c r="B34" s="69" t="s">
        <v>113</v>
      </c>
    </row>
    <row r="35" spans="2:2" ht="25.5" customHeight="1" x14ac:dyDescent="0.15">
      <c r="B35" s="69" t="s">
        <v>125</v>
      </c>
    </row>
    <row r="36" spans="2:2" ht="25.5" customHeight="1" x14ac:dyDescent="0.15">
      <c r="B36" s="69" t="s">
        <v>111</v>
      </c>
    </row>
    <row r="37" spans="2:2" ht="25.5" customHeight="1" x14ac:dyDescent="0.15">
      <c r="B37" s="69" t="s">
        <v>107</v>
      </c>
    </row>
    <row r="38" spans="2:2" ht="25.5" customHeight="1" x14ac:dyDescent="0.15">
      <c r="B38" s="69" t="s">
        <v>108</v>
      </c>
    </row>
    <row r="39" spans="2:2" ht="14.25" customHeight="1" x14ac:dyDescent="0.15"/>
  </sheetData>
  <mergeCells count="82">
    <mergeCell ref="B26:H26"/>
    <mergeCell ref="B28:B29"/>
    <mergeCell ref="G28:H28"/>
    <mergeCell ref="N28:O28"/>
    <mergeCell ref="N29:O29"/>
    <mergeCell ref="D28:F28"/>
    <mergeCell ref="I28:M28"/>
    <mergeCell ref="B27:T27"/>
    <mergeCell ref="C29:D29"/>
    <mergeCell ref="E29:M29"/>
    <mergeCell ref="B21:E22"/>
    <mergeCell ref="F21:T22"/>
    <mergeCell ref="B23:E24"/>
    <mergeCell ref="F23:T24"/>
    <mergeCell ref="B25:E25"/>
    <mergeCell ref="F25:T25"/>
    <mergeCell ref="B20:E20"/>
    <mergeCell ref="I20:J20"/>
    <mergeCell ref="L20:M20"/>
    <mergeCell ref="O20:P20"/>
    <mergeCell ref="R20:S20"/>
    <mergeCell ref="T17:T18"/>
    <mergeCell ref="B19:E19"/>
    <mergeCell ref="F16:H16"/>
    <mergeCell ref="I16:K16"/>
    <mergeCell ref="L16:N16"/>
    <mergeCell ref="O16:Q16"/>
    <mergeCell ref="R16:T16"/>
    <mergeCell ref="B17:E18"/>
    <mergeCell ref="H17:H18"/>
    <mergeCell ref="K17:K18"/>
    <mergeCell ref="F17:G18"/>
    <mergeCell ref="I17:J18"/>
    <mergeCell ref="L17:M18"/>
    <mergeCell ref="O17:P18"/>
    <mergeCell ref="R19:S19"/>
    <mergeCell ref="R17:S18"/>
    <mergeCell ref="B8:C9"/>
    <mergeCell ref="K11:O11"/>
    <mergeCell ref="P11:T11"/>
    <mergeCell ref="B12:E12"/>
    <mergeCell ref="B14:E14"/>
    <mergeCell ref="K14:N14"/>
    <mergeCell ref="P14:S14"/>
    <mergeCell ref="B10:E11"/>
    <mergeCell ref="F10:J10"/>
    <mergeCell ref="K10:O10"/>
    <mergeCell ref="P10:T10"/>
    <mergeCell ref="F11:J11"/>
    <mergeCell ref="E8:T8"/>
    <mergeCell ref="E9:T9"/>
    <mergeCell ref="F12:I12"/>
    <mergeCell ref="K12:N12"/>
    <mergeCell ref="B1:D1"/>
    <mergeCell ref="B2:T2"/>
    <mergeCell ref="B3:C4"/>
    <mergeCell ref="B5:C7"/>
    <mergeCell ref="D5:T6"/>
    <mergeCell ref="E3:T3"/>
    <mergeCell ref="E4:T4"/>
    <mergeCell ref="P12:S12"/>
    <mergeCell ref="P28:T28"/>
    <mergeCell ref="P29:T29"/>
    <mergeCell ref="L7:T7"/>
    <mergeCell ref="E7:J7"/>
    <mergeCell ref="P13:S13"/>
    <mergeCell ref="K13:N13"/>
    <mergeCell ref="F13:I13"/>
    <mergeCell ref="F14:I14"/>
    <mergeCell ref="R15:T15"/>
    <mergeCell ref="B15:E16"/>
    <mergeCell ref="F15:H15"/>
    <mergeCell ref="I15:K15"/>
    <mergeCell ref="L15:N15"/>
    <mergeCell ref="O15:Q15"/>
    <mergeCell ref="N17:N18"/>
    <mergeCell ref="Q17:Q18"/>
    <mergeCell ref="F19:G19"/>
    <mergeCell ref="F20:G20"/>
    <mergeCell ref="I19:J19"/>
    <mergeCell ref="L19:M19"/>
    <mergeCell ref="O19:P19"/>
  </mergeCells>
  <phoneticPr fontId="6"/>
  <pageMargins left="0.51181102362204722" right="0.35433070866141736" top="0.55118110236220474" bottom="0.55118110236220474"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39"/>
  <sheetViews>
    <sheetView zoomScale="60" zoomScaleNormal="60" workbookViewId="0">
      <selection activeCell="E13" sqref="E13"/>
    </sheetView>
  </sheetViews>
  <sheetFormatPr defaultRowHeight="13.5" x14ac:dyDescent="0.15"/>
  <cols>
    <col min="2" max="2" width="12.625" customWidth="1"/>
    <col min="3" max="3" width="8.625" customWidth="1"/>
    <col min="4" max="4" width="19.75" customWidth="1"/>
    <col min="5" max="5" width="36.875" customWidth="1"/>
    <col min="6" max="8" width="10.625" customWidth="1"/>
    <col min="9" max="11" width="10.625" style="307" customWidth="1"/>
    <col min="12" max="15" width="10.625" customWidth="1"/>
    <col min="17" max="17" width="4.375" customWidth="1"/>
  </cols>
  <sheetData>
    <row r="1" spans="1:17" ht="21.75" customHeight="1" x14ac:dyDescent="0.15">
      <c r="B1" s="82" t="s">
        <v>112</v>
      </c>
    </row>
    <row r="2" spans="1:17" ht="66.75" customHeight="1" thickBot="1" x14ac:dyDescent="0.2">
      <c r="B2" s="492" t="s">
        <v>89</v>
      </c>
      <c r="C2" s="492"/>
      <c r="D2" s="492"/>
      <c r="E2" s="492"/>
      <c r="F2" s="492"/>
      <c r="G2" s="492"/>
      <c r="H2" s="492"/>
      <c r="I2" s="492"/>
      <c r="J2" s="492"/>
      <c r="K2" s="492"/>
      <c r="L2" s="492"/>
      <c r="M2" s="492"/>
      <c r="N2" s="492"/>
      <c r="O2" s="492"/>
    </row>
    <row r="3" spans="1:17" ht="30" customHeight="1" thickTop="1" x14ac:dyDescent="0.15">
      <c r="B3" s="347" t="s">
        <v>84</v>
      </c>
      <c r="C3" s="348"/>
      <c r="D3" s="160" t="s">
        <v>101</v>
      </c>
      <c r="E3" s="501"/>
      <c r="F3" s="501"/>
      <c r="G3" s="501"/>
      <c r="H3" s="501"/>
      <c r="I3" s="501"/>
      <c r="J3" s="501"/>
      <c r="K3" s="501"/>
      <c r="L3" s="501"/>
      <c r="M3" s="501"/>
      <c r="N3" s="501"/>
      <c r="O3" s="502"/>
    </row>
    <row r="4" spans="1:17" ht="75" customHeight="1" x14ac:dyDescent="0.15">
      <c r="B4" s="349"/>
      <c r="C4" s="350"/>
      <c r="D4" s="106"/>
      <c r="E4" s="361"/>
      <c r="F4" s="503"/>
      <c r="G4" s="503"/>
      <c r="H4" s="503"/>
      <c r="I4" s="503"/>
      <c r="J4" s="503"/>
      <c r="K4" s="503"/>
      <c r="L4" s="503"/>
      <c r="M4" s="503"/>
      <c r="N4" s="503"/>
      <c r="O4" s="504"/>
    </row>
    <row r="5" spans="1:17" ht="26.25" customHeight="1" x14ac:dyDescent="0.15">
      <c r="B5" s="351" t="s">
        <v>0</v>
      </c>
      <c r="C5" s="352"/>
      <c r="D5" s="494"/>
      <c r="E5" s="495"/>
      <c r="F5" s="495"/>
      <c r="G5" s="495"/>
      <c r="H5" s="495"/>
      <c r="I5" s="495"/>
      <c r="J5" s="495"/>
      <c r="K5" s="495"/>
      <c r="L5" s="495"/>
      <c r="M5" s="495"/>
      <c r="N5" s="495"/>
      <c r="O5" s="496"/>
    </row>
    <row r="6" spans="1:17" ht="49.5" customHeight="1" x14ac:dyDescent="0.15">
      <c r="B6" s="353"/>
      <c r="C6" s="354"/>
      <c r="D6" s="497"/>
      <c r="E6" s="498"/>
      <c r="F6" s="498"/>
      <c r="G6" s="498"/>
      <c r="H6" s="498"/>
      <c r="I6" s="498"/>
      <c r="J6" s="498"/>
      <c r="K6" s="498"/>
      <c r="L6" s="498"/>
      <c r="M6" s="498"/>
      <c r="N6" s="498"/>
      <c r="O6" s="499"/>
      <c r="P6" s="2"/>
    </row>
    <row r="7" spans="1:17" ht="36.75" customHeight="1" x14ac:dyDescent="0.15">
      <c r="B7" s="349"/>
      <c r="C7" s="350"/>
      <c r="D7" s="95" t="s">
        <v>94</v>
      </c>
      <c r="E7" s="505"/>
      <c r="F7" s="505"/>
      <c r="G7" s="505"/>
      <c r="H7" s="505"/>
      <c r="I7" s="112" t="s">
        <v>95</v>
      </c>
      <c r="J7" s="506"/>
      <c r="K7" s="506"/>
      <c r="L7" s="506"/>
      <c r="M7" s="506"/>
      <c r="N7" s="506"/>
      <c r="O7" s="507"/>
      <c r="P7" s="78"/>
    </row>
    <row r="8" spans="1:17" ht="30" customHeight="1" x14ac:dyDescent="0.15">
      <c r="B8" s="351" t="s">
        <v>2</v>
      </c>
      <c r="C8" s="352"/>
      <c r="D8" s="96" t="s">
        <v>96</v>
      </c>
      <c r="E8" s="510"/>
      <c r="F8" s="510"/>
      <c r="G8" s="510"/>
      <c r="H8" s="510"/>
      <c r="I8" s="510"/>
      <c r="J8" s="510"/>
      <c r="K8" s="510"/>
      <c r="L8" s="510"/>
      <c r="M8" s="510"/>
      <c r="N8" s="510"/>
      <c r="O8" s="511"/>
      <c r="P8" s="78"/>
    </row>
    <row r="9" spans="1:17" ht="60" customHeight="1" thickBot="1" x14ac:dyDescent="0.2">
      <c r="B9" s="363"/>
      <c r="C9" s="364"/>
      <c r="D9" s="103"/>
      <c r="E9" s="508"/>
      <c r="F9" s="508"/>
      <c r="G9" s="508"/>
      <c r="H9" s="508"/>
      <c r="I9" s="508"/>
      <c r="J9" s="508"/>
      <c r="K9" s="508"/>
      <c r="L9" s="508"/>
      <c r="M9" s="508"/>
      <c r="N9" s="508"/>
      <c r="O9" s="509"/>
      <c r="P9" s="78"/>
    </row>
    <row r="10" spans="1:17" ht="33.75" customHeight="1" thickTop="1" x14ac:dyDescent="0.15">
      <c r="A10" s="81"/>
      <c r="B10" s="347" t="s">
        <v>102</v>
      </c>
      <c r="C10" s="377"/>
      <c r="D10" s="377"/>
      <c r="E10" s="348"/>
      <c r="F10" s="379" t="s">
        <v>188</v>
      </c>
      <c r="G10" s="340"/>
      <c r="H10" s="341"/>
      <c r="I10" s="339" t="s">
        <v>180</v>
      </c>
      <c r="J10" s="340"/>
      <c r="K10" s="340"/>
      <c r="L10" s="341"/>
      <c r="M10" s="339" t="s">
        <v>187</v>
      </c>
      <c r="N10" s="340"/>
      <c r="O10" s="490"/>
      <c r="P10" s="78"/>
    </row>
    <row r="11" spans="1:17" ht="32.25" customHeight="1" x14ac:dyDescent="0.15">
      <c r="A11" s="81"/>
      <c r="B11" s="349"/>
      <c r="C11" s="378"/>
      <c r="D11" s="378"/>
      <c r="E11" s="350"/>
      <c r="F11" s="500">
        <v>42156</v>
      </c>
      <c r="G11" s="493"/>
      <c r="H11" s="489"/>
      <c r="I11" s="488">
        <v>42156</v>
      </c>
      <c r="J11" s="493"/>
      <c r="K11" s="493"/>
      <c r="L11" s="489"/>
      <c r="M11" s="488">
        <v>42156</v>
      </c>
      <c r="N11" s="493"/>
      <c r="O11" s="491"/>
      <c r="P11" s="78"/>
    </row>
    <row r="12" spans="1:17" ht="69" customHeight="1" x14ac:dyDescent="0.15">
      <c r="B12" s="369" t="s">
        <v>100</v>
      </c>
      <c r="C12" s="370"/>
      <c r="D12" s="370"/>
      <c r="E12" s="371"/>
      <c r="F12" s="320">
        <f>'入力シート（令和元年度分）'!L38</f>
        <v>0</v>
      </c>
      <c r="G12" s="321"/>
      <c r="H12" s="97" t="s">
        <v>86</v>
      </c>
      <c r="I12" s="519">
        <f>'入力シート（令和2年度分）'!L38</f>
        <v>0</v>
      </c>
      <c r="J12" s="520"/>
      <c r="K12" s="520"/>
      <c r="L12" s="98" t="s">
        <v>86</v>
      </c>
      <c r="M12" s="320">
        <f>'入力シート（令和3年度分）'!L36</f>
        <v>0</v>
      </c>
      <c r="N12" s="321"/>
      <c r="O12" s="99" t="s">
        <v>86</v>
      </c>
      <c r="P12" s="79"/>
      <c r="Q12" s="2"/>
    </row>
    <row r="13" spans="1:17" ht="69" customHeight="1" x14ac:dyDescent="0.15">
      <c r="B13" s="104" t="s">
        <v>88</v>
      </c>
      <c r="C13" s="100"/>
      <c r="D13" s="100"/>
      <c r="E13" s="91"/>
      <c r="F13" s="320">
        <f>'入力シート（令和元年度分）'!L69</f>
        <v>0</v>
      </c>
      <c r="G13" s="321"/>
      <c r="H13" s="98" t="s">
        <v>86</v>
      </c>
      <c r="I13" s="519">
        <f>'入力シート（令和2年度分）'!L69</f>
        <v>0</v>
      </c>
      <c r="J13" s="520"/>
      <c r="K13" s="520"/>
      <c r="L13" s="101" t="s">
        <v>86</v>
      </c>
      <c r="M13" s="320">
        <f>'入力シート（令和3年度分）'!L66</f>
        <v>0</v>
      </c>
      <c r="N13" s="321"/>
      <c r="O13" s="102" t="s">
        <v>86</v>
      </c>
      <c r="P13" s="79"/>
    </row>
    <row r="14" spans="1:17" ht="69" customHeight="1" thickBot="1" x14ac:dyDescent="0.2">
      <c r="A14" s="81"/>
      <c r="B14" s="372" t="s">
        <v>109</v>
      </c>
      <c r="C14" s="373"/>
      <c r="D14" s="373"/>
      <c r="E14" s="374"/>
      <c r="F14" s="515" t="e">
        <f>F13/F12*100</f>
        <v>#DIV/0!</v>
      </c>
      <c r="G14" s="516"/>
      <c r="H14" s="288" t="s">
        <v>85</v>
      </c>
      <c r="I14" s="517" t="e">
        <f>I13/I12*100</f>
        <v>#DIV/0!</v>
      </c>
      <c r="J14" s="518"/>
      <c r="K14" s="518"/>
      <c r="L14" s="294" t="s">
        <v>85</v>
      </c>
      <c r="M14" s="517" t="e">
        <f>M13/M12*100</f>
        <v>#DIV/0!</v>
      </c>
      <c r="N14" s="518"/>
      <c r="O14" s="295" t="s">
        <v>85</v>
      </c>
      <c r="P14" s="80"/>
    </row>
    <row r="15" spans="1:17" ht="29.25" customHeight="1" thickTop="1" x14ac:dyDescent="0.15">
      <c r="A15" s="81"/>
      <c r="B15" s="347" t="s">
        <v>103</v>
      </c>
      <c r="C15" s="377"/>
      <c r="D15" s="377"/>
      <c r="E15" s="483"/>
      <c r="F15" s="339" t="s">
        <v>181</v>
      </c>
      <c r="G15" s="341"/>
      <c r="H15" s="339" t="s">
        <v>129</v>
      </c>
      <c r="I15" s="341"/>
      <c r="J15" s="339" t="s">
        <v>127</v>
      </c>
      <c r="K15" s="341"/>
      <c r="L15" s="339" t="s">
        <v>180</v>
      </c>
      <c r="M15" s="341"/>
      <c r="N15" s="340" t="s">
        <v>187</v>
      </c>
      <c r="O15" s="490"/>
      <c r="P15" s="3"/>
      <c r="Q15" s="2"/>
    </row>
    <row r="16" spans="1:17" ht="39" customHeight="1" x14ac:dyDescent="0.15">
      <c r="A16" s="81"/>
      <c r="B16" s="349"/>
      <c r="C16" s="378"/>
      <c r="D16" s="378"/>
      <c r="E16" s="484"/>
      <c r="F16" s="488">
        <v>42156</v>
      </c>
      <c r="G16" s="489"/>
      <c r="H16" s="488">
        <v>42156</v>
      </c>
      <c r="I16" s="489"/>
      <c r="J16" s="488">
        <v>42156</v>
      </c>
      <c r="K16" s="489"/>
      <c r="L16" s="488">
        <v>42156</v>
      </c>
      <c r="M16" s="489"/>
      <c r="N16" s="488">
        <v>42156</v>
      </c>
      <c r="O16" s="491"/>
      <c r="P16" s="1"/>
      <c r="Q16" s="2"/>
    </row>
    <row r="17" spans="1:18" ht="69" customHeight="1" x14ac:dyDescent="0.15">
      <c r="A17" s="81"/>
      <c r="B17" s="512" t="s">
        <v>110</v>
      </c>
      <c r="C17" s="513"/>
      <c r="D17" s="513"/>
      <c r="E17" s="514"/>
      <c r="F17" s="286" t="s">
        <v>119</v>
      </c>
      <c r="G17" s="296" t="s">
        <v>77</v>
      </c>
      <c r="H17" s="233" t="s">
        <v>119</v>
      </c>
      <c r="I17" s="296" t="s">
        <v>97</v>
      </c>
      <c r="J17" s="234" t="s">
        <v>119</v>
      </c>
      <c r="K17" s="296" t="s">
        <v>77</v>
      </c>
      <c r="L17" s="287" t="s">
        <v>119</v>
      </c>
      <c r="M17" s="296" t="s">
        <v>97</v>
      </c>
      <c r="N17" s="297">
        <f>'入力シート（令和3年度分）'!L66</f>
        <v>0</v>
      </c>
      <c r="O17" s="298" t="s">
        <v>77</v>
      </c>
      <c r="P17" s="93"/>
      <c r="Q17" s="1"/>
      <c r="R17" s="2"/>
    </row>
    <row r="18" spans="1:18" ht="69" customHeight="1" x14ac:dyDescent="0.15">
      <c r="A18" s="81"/>
      <c r="B18" s="485" t="s">
        <v>122</v>
      </c>
      <c r="C18" s="486"/>
      <c r="D18" s="486"/>
      <c r="E18" s="487"/>
      <c r="F18" s="299">
        <f>SUMIF('入力シート（平成29年度分） '!I41:I64,"（",'入力シート（平成29年度分） '!J41:J64)-'入力シート（平成29年度分） '!J50-'入力シート（平成29年度分） '!J60</f>
        <v>0</v>
      </c>
      <c r="G18" s="296" t="s">
        <v>83</v>
      </c>
      <c r="H18" s="299">
        <f>SUMIF('入力シート（平成30年度分） '!I41:I64,"（",'入力シート（平成30年度分） '!J41:J64)-'入力シート（平成30年度分） '!J50-'入力シート（平成30年度分） '!J60</f>
        <v>0</v>
      </c>
      <c r="I18" s="300" t="s">
        <v>83</v>
      </c>
      <c r="J18" s="299">
        <f>SUMIF('入力シート（令和元年度分）'!I41:I64,"（",'入力シート（令和元年度分）'!J41:J64)-'入力シート（令和元年度分）'!J50-'入力シート（令和元年度分）'!J60</f>
        <v>0</v>
      </c>
      <c r="K18" s="300" t="s">
        <v>83</v>
      </c>
      <c r="L18" s="299">
        <f>SUMIF('入力シート（令和2年度分）'!I41:I64,"（",'入力シート（令和2年度分）'!J41:J64)-'入力シート（令和2年度分）'!J50-'入力シート（令和2年度分）'!J60</f>
        <v>0</v>
      </c>
      <c r="M18" s="300" t="s">
        <v>83</v>
      </c>
      <c r="N18" s="299">
        <f>'入力シート（令和3年度分）'!L38+'入力シート（令和3年度分）'!L40+'入力シート（令和3年度分）'!L42+'入力シート（令和3年度分）'!L44+'入力シート（令和3年度分）'!L48+'入力シート（令和3年度分）'!L50+'入力シート（令和3年度分）'!L52+'入力シート（令和3年度分）'!L54+'入力シート（令和3年度分）'!L58+'入力シート（令和3年度分）'!L60</f>
        <v>0</v>
      </c>
      <c r="O18" s="301" t="s">
        <v>97</v>
      </c>
      <c r="P18" s="80"/>
      <c r="Q18" s="1"/>
    </row>
    <row r="19" spans="1:18" ht="69" customHeight="1" thickBot="1" x14ac:dyDescent="0.2">
      <c r="A19" s="81"/>
      <c r="B19" s="415" t="s">
        <v>114</v>
      </c>
      <c r="C19" s="416"/>
      <c r="D19" s="416"/>
      <c r="E19" s="417"/>
      <c r="F19" s="302">
        <f>'入力シート（平成29年度分） '!BM64</f>
        <v>0</v>
      </c>
      <c r="G19" s="294" t="s">
        <v>83</v>
      </c>
      <c r="H19" s="302">
        <f>'入力シート（平成30年度分） '!BM64</f>
        <v>0</v>
      </c>
      <c r="I19" s="288" t="s">
        <v>83</v>
      </c>
      <c r="J19" s="302">
        <f>'入力シート（令和元年度分）'!BM64</f>
        <v>0</v>
      </c>
      <c r="K19" s="288" t="s">
        <v>83</v>
      </c>
      <c r="L19" s="302">
        <f>'入力シート（令和2年度分）'!BM64</f>
        <v>0</v>
      </c>
      <c r="M19" s="288" t="s">
        <v>83</v>
      </c>
      <c r="N19" s="302">
        <f>'入力シート（令和3年度分）'!L39+'入力シート（令和3年度分）'!L41+'入力シート（令和3年度分）'!L43+'入力シート（令和3年度分）'!L45+'入力シート（令和3年度分）'!L49+'入力シート（令和3年度分）'!L51+'入力シート（令和3年度分）'!L53+'入力シート（令和3年度分）'!L55+'入力シート（令和3年度分）'!L59+'入力シート（令和3年度分）'!L61</f>
        <v>0</v>
      </c>
      <c r="O19" s="295" t="s">
        <v>97</v>
      </c>
      <c r="P19" s="1"/>
      <c r="Q19" s="1"/>
    </row>
    <row r="20" spans="1:18" ht="30" customHeight="1" thickTop="1" x14ac:dyDescent="0.15">
      <c r="A20" s="2"/>
      <c r="B20" s="420" t="s">
        <v>192</v>
      </c>
      <c r="C20" s="421"/>
      <c r="D20" s="421"/>
      <c r="E20" s="422"/>
      <c r="F20" s="453" t="s">
        <v>189</v>
      </c>
      <c r="G20" s="454"/>
      <c r="H20" s="454"/>
      <c r="I20" s="454"/>
      <c r="J20" s="454"/>
      <c r="K20" s="454"/>
      <c r="L20" s="454"/>
      <c r="M20" s="454"/>
      <c r="N20" s="454"/>
      <c r="O20" s="455"/>
      <c r="P20" s="1"/>
      <c r="Q20" s="1"/>
    </row>
    <row r="21" spans="1:18" ht="39" customHeight="1" thickBot="1" x14ac:dyDescent="0.2">
      <c r="B21" s="423"/>
      <c r="C21" s="424"/>
      <c r="D21" s="424"/>
      <c r="E21" s="425"/>
      <c r="F21" s="456"/>
      <c r="G21" s="457"/>
      <c r="H21" s="457"/>
      <c r="I21" s="457"/>
      <c r="J21" s="457"/>
      <c r="K21" s="457"/>
      <c r="L21" s="457"/>
      <c r="M21" s="457"/>
      <c r="N21" s="457"/>
      <c r="O21" s="458"/>
    </row>
    <row r="22" spans="1:18" ht="30" customHeight="1" thickTop="1" x14ac:dyDescent="0.15">
      <c r="B22" s="432" t="s">
        <v>193</v>
      </c>
      <c r="C22" s="421"/>
      <c r="D22" s="421"/>
      <c r="E22" s="422"/>
      <c r="F22" s="453" t="s">
        <v>190</v>
      </c>
      <c r="G22" s="454"/>
      <c r="H22" s="454"/>
      <c r="I22" s="454"/>
      <c r="J22" s="454"/>
      <c r="K22" s="454"/>
      <c r="L22" s="454"/>
      <c r="M22" s="454"/>
      <c r="N22" s="454"/>
      <c r="O22" s="455"/>
    </row>
    <row r="23" spans="1:18" ht="39" customHeight="1" thickBot="1" x14ac:dyDescent="0.2">
      <c r="B23" s="433"/>
      <c r="C23" s="424"/>
      <c r="D23" s="424"/>
      <c r="E23" s="425"/>
      <c r="F23" s="456"/>
      <c r="G23" s="457"/>
      <c r="H23" s="457"/>
      <c r="I23" s="457"/>
      <c r="J23" s="457"/>
      <c r="K23" s="457"/>
      <c r="L23" s="457"/>
      <c r="M23" s="457"/>
      <c r="N23" s="457"/>
      <c r="O23" s="458"/>
    </row>
    <row r="24" spans="1:18" ht="69" customHeight="1" thickTop="1" thickBot="1" x14ac:dyDescent="0.2">
      <c r="A24" s="81"/>
      <c r="B24" s="468" t="s">
        <v>98</v>
      </c>
      <c r="C24" s="469"/>
      <c r="D24" s="469"/>
      <c r="E24" s="470"/>
      <c r="F24" s="465"/>
      <c r="G24" s="466"/>
      <c r="H24" s="466"/>
      <c r="I24" s="466"/>
      <c r="J24" s="466"/>
      <c r="K24" s="466"/>
      <c r="L24" s="466"/>
      <c r="M24" s="466"/>
      <c r="N24" s="466"/>
      <c r="O24" s="467"/>
    </row>
    <row r="25" spans="1:18" ht="59.25" customHeight="1" thickTop="1" x14ac:dyDescent="0.15">
      <c r="A25" s="81"/>
      <c r="B25" s="420" t="s">
        <v>116</v>
      </c>
      <c r="C25" s="421"/>
      <c r="D25" s="421"/>
      <c r="E25" s="421"/>
      <c r="F25" s="421"/>
      <c r="G25" s="421"/>
      <c r="H25" s="105"/>
      <c r="I25" s="105"/>
      <c r="J25" s="105"/>
      <c r="K25" s="105"/>
      <c r="L25" s="105"/>
      <c r="M25" s="105"/>
      <c r="N25" s="105"/>
      <c r="O25" s="139"/>
    </row>
    <row r="26" spans="1:18" ht="108.75" customHeight="1" thickBot="1" x14ac:dyDescent="0.2">
      <c r="A26" s="81"/>
      <c r="B26" s="480"/>
      <c r="C26" s="481"/>
      <c r="D26" s="481"/>
      <c r="E26" s="481"/>
      <c r="F26" s="481"/>
      <c r="G26" s="481"/>
      <c r="H26" s="481"/>
      <c r="I26" s="481"/>
      <c r="J26" s="481"/>
      <c r="K26" s="481"/>
      <c r="L26" s="481"/>
      <c r="M26" s="481"/>
      <c r="N26" s="481"/>
      <c r="O26" s="482"/>
    </row>
    <row r="27" spans="1:18" ht="60" customHeight="1" thickTop="1" x14ac:dyDescent="0.15">
      <c r="A27" s="81"/>
      <c r="B27" s="459"/>
      <c r="C27" s="316" t="s">
        <v>90</v>
      </c>
      <c r="D27" s="462"/>
      <c r="E27" s="462"/>
      <c r="F27" s="471"/>
      <c r="G27" s="317" t="s">
        <v>91</v>
      </c>
      <c r="H27" s="462"/>
      <c r="I27" s="462"/>
      <c r="J27" s="471"/>
      <c r="K27" s="461" t="s">
        <v>92</v>
      </c>
      <c r="L27" s="462"/>
      <c r="M27" s="476"/>
      <c r="N27" s="476"/>
      <c r="O27" s="477"/>
    </row>
    <row r="28" spans="1:18" ht="71.25" customHeight="1" thickBot="1" x14ac:dyDescent="0.2">
      <c r="A28" s="81"/>
      <c r="B28" s="460"/>
      <c r="C28" s="474" t="s">
        <v>191</v>
      </c>
      <c r="D28" s="475"/>
      <c r="E28" s="472"/>
      <c r="F28" s="472"/>
      <c r="G28" s="472"/>
      <c r="H28" s="472"/>
      <c r="I28" s="472"/>
      <c r="J28" s="473"/>
      <c r="K28" s="463" t="s">
        <v>93</v>
      </c>
      <c r="L28" s="464"/>
      <c r="M28" s="478"/>
      <c r="N28" s="478"/>
      <c r="O28" s="479"/>
    </row>
    <row r="29" spans="1:18" ht="25.5" customHeight="1" thickTop="1" x14ac:dyDescent="0.15">
      <c r="B29" s="69" t="s">
        <v>104</v>
      </c>
      <c r="O29" s="2"/>
    </row>
    <row r="30" spans="1:18" ht="25.5" customHeight="1" x14ac:dyDescent="0.15">
      <c r="B30" s="69" t="s">
        <v>105</v>
      </c>
    </row>
    <row r="31" spans="1:18" ht="25.5" customHeight="1" x14ac:dyDescent="0.15">
      <c r="B31" s="69" t="s">
        <v>106</v>
      </c>
    </row>
    <row r="32" spans="1:18" ht="25.5" customHeight="1" x14ac:dyDescent="0.15">
      <c r="B32" s="69" t="s">
        <v>124</v>
      </c>
    </row>
    <row r="33" spans="2:2" ht="25.5" customHeight="1" x14ac:dyDescent="0.15">
      <c r="B33" s="69" t="s">
        <v>115</v>
      </c>
    </row>
    <row r="34" spans="2:2" ht="25.5" customHeight="1" x14ac:dyDescent="0.15">
      <c r="B34" s="69" t="s">
        <v>126</v>
      </c>
    </row>
    <row r="35" spans="2:2" ht="25.5" customHeight="1" x14ac:dyDescent="0.15">
      <c r="B35" s="69" t="s">
        <v>111</v>
      </c>
    </row>
    <row r="36" spans="2:2" ht="25.5" customHeight="1" x14ac:dyDescent="0.15">
      <c r="B36" s="69" t="s">
        <v>117</v>
      </c>
    </row>
    <row r="37" spans="2:2" ht="25.5" customHeight="1" x14ac:dyDescent="0.15">
      <c r="B37" s="69" t="s">
        <v>108</v>
      </c>
    </row>
    <row r="38" spans="2:2" ht="25.5" customHeight="1" x14ac:dyDescent="0.15"/>
    <row r="39" spans="2:2" ht="14.25" customHeight="1" x14ac:dyDescent="0.15"/>
  </sheetData>
  <mergeCells count="60">
    <mergeCell ref="E8:O8"/>
    <mergeCell ref="B17:E17"/>
    <mergeCell ref="F12:G12"/>
    <mergeCell ref="M10:O10"/>
    <mergeCell ref="M11:O11"/>
    <mergeCell ref="F14:G14"/>
    <mergeCell ref="I14:K14"/>
    <mergeCell ref="M14:N14"/>
    <mergeCell ref="I12:K12"/>
    <mergeCell ref="I13:K13"/>
    <mergeCell ref="M12:N12"/>
    <mergeCell ref="M13:N13"/>
    <mergeCell ref="F13:G13"/>
    <mergeCell ref="B14:E14"/>
    <mergeCell ref="H16:I16"/>
    <mergeCell ref="J15:K15"/>
    <mergeCell ref="B2:O2"/>
    <mergeCell ref="B12:E12"/>
    <mergeCell ref="B3:C4"/>
    <mergeCell ref="B5:C7"/>
    <mergeCell ref="B8:C9"/>
    <mergeCell ref="F10:H10"/>
    <mergeCell ref="I10:L10"/>
    <mergeCell ref="B10:E11"/>
    <mergeCell ref="I11:L11"/>
    <mergeCell ref="D5:O6"/>
    <mergeCell ref="F11:H11"/>
    <mergeCell ref="E3:O3"/>
    <mergeCell ref="E4:O4"/>
    <mergeCell ref="E7:H7"/>
    <mergeCell ref="J7:O7"/>
    <mergeCell ref="E9:O9"/>
    <mergeCell ref="B15:E16"/>
    <mergeCell ref="L15:M15"/>
    <mergeCell ref="B18:E18"/>
    <mergeCell ref="F20:O21"/>
    <mergeCell ref="B20:E21"/>
    <mergeCell ref="L16:M16"/>
    <mergeCell ref="N15:O15"/>
    <mergeCell ref="N16:O16"/>
    <mergeCell ref="F15:G15"/>
    <mergeCell ref="F16:G16"/>
    <mergeCell ref="H15:I15"/>
    <mergeCell ref="J16:K16"/>
    <mergeCell ref="B22:E23"/>
    <mergeCell ref="F22:O23"/>
    <mergeCell ref="B19:E19"/>
    <mergeCell ref="B27:B28"/>
    <mergeCell ref="K27:L27"/>
    <mergeCell ref="K28:L28"/>
    <mergeCell ref="F24:O24"/>
    <mergeCell ref="B24:E24"/>
    <mergeCell ref="B25:G25"/>
    <mergeCell ref="D27:F27"/>
    <mergeCell ref="H27:J27"/>
    <mergeCell ref="E28:J28"/>
    <mergeCell ref="C28:D28"/>
    <mergeCell ref="M27:O27"/>
    <mergeCell ref="M28:O28"/>
    <mergeCell ref="B26:O26"/>
  </mergeCells>
  <phoneticPr fontId="6"/>
  <pageMargins left="0.78740157480314965" right="0.19685039370078741" top="0.59055118110236215" bottom="0.51181102362204722" header="0.47244094488188976" footer="0.19685039370078741"/>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3F2AC-41DA-4575-994F-A9A2D46DFB72}">
  <sheetPr>
    <tabColor rgb="FFFFFF00"/>
  </sheetPr>
  <dimension ref="A1:BL76"/>
  <sheetViews>
    <sheetView view="pageBreakPreview" zoomScaleNormal="100" zoomScaleSheetLayoutView="100" workbookViewId="0">
      <selection activeCell="L60" sqref="L60"/>
    </sheetView>
  </sheetViews>
  <sheetFormatPr defaultRowHeight="13.5" x14ac:dyDescent="0.15"/>
  <cols>
    <col min="1" max="4" width="2.875" style="165" customWidth="1"/>
    <col min="5" max="5" width="2.5" style="165" customWidth="1"/>
    <col min="6" max="11" width="2.875" style="165" customWidth="1"/>
    <col min="12" max="12" width="11.125" style="165" customWidth="1"/>
    <col min="13" max="13" width="3" style="165" customWidth="1"/>
    <col min="14" max="18" width="1.75" style="165" customWidth="1"/>
    <col min="19" max="21" width="1.5" style="165" customWidth="1"/>
    <col min="22" max="22" width="2.125" style="165" customWidth="1"/>
    <col min="23" max="30" width="1.625" style="165" customWidth="1"/>
    <col min="31" max="31" width="2" style="165" customWidth="1"/>
    <col min="32" max="33" width="1.625" style="165" customWidth="1"/>
    <col min="34" max="34" width="1.75" style="165" customWidth="1"/>
    <col min="35" max="38" width="1.625" style="165" customWidth="1"/>
    <col min="39" max="39" width="1.75" style="165" customWidth="1"/>
    <col min="40" max="40" width="2.125" style="165" customWidth="1"/>
    <col min="41" max="41" width="1.75" style="165" customWidth="1"/>
    <col min="42" max="46" width="1.5" style="165" customWidth="1"/>
    <col min="47" max="47" width="1.375" style="165" customWidth="1"/>
    <col min="48" max="48" width="1.75" style="165" customWidth="1"/>
    <col min="49" max="49" width="2" style="165" customWidth="1"/>
    <col min="50" max="51" width="1.625" style="165" customWidth="1"/>
    <col min="52" max="52" width="1.375" style="165" customWidth="1"/>
    <col min="53" max="53" width="1.75" style="165" customWidth="1"/>
    <col min="54" max="54" width="1.125" style="165" customWidth="1"/>
    <col min="55" max="56" width="1.75" style="165" customWidth="1"/>
    <col min="57" max="57" width="1.625" style="165" customWidth="1"/>
    <col min="58" max="58" width="2" style="165" customWidth="1"/>
    <col min="59" max="66" width="0" style="165" hidden="1" customWidth="1"/>
    <col min="67" max="16384" width="9" style="165"/>
  </cols>
  <sheetData>
    <row r="1" spans="1:64" x14ac:dyDescent="0.15">
      <c r="A1" s="163" t="s">
        <v>182</v>
      </c>
      <c r="B1" s="164"/>
      <c r="C1" s="164"/>
      <c r="D1" s="164"/>
      <c r="E1" s="164"/>
      <c r="F1" s="164"/>
      <c r="G1" s="164"/>
      <c r="H1" s="164"/>
      <c r="I1" s="164"/>
      <c r="J1" s="164"/>
      <c r="K1" s="164"/>
      <c r="L1" s="164"/>
      <c r="M1" s="164"/>
      <c r="N1" s="164"/>
      <c r="AM1" s="164"/>
      <c r="AN1" s="164"/>
      <c r="AO1" s="164"/>
      <c r="AP1" s="164"/>
      <c r="AQ1" s="164"/>
      <c r="AR1" s="164"/>
      <c r="AS1" s="164"/>
      <c r="AT1" s="164"/>
      <c r="AU1" s="164"/>
      <c r="AV1" s="164"/>
      <c r="AW1" s="164"/>
      <c r="AX1" s="164"/>
      <c r="AY1" s="164"/>
      <c r="AZ1" s="164"/>
      <c r="BA1" s="164"/>
      <c r="BB1" s="164"/>
      <c r="BC1" s="164"/>
      <c r="BD1" s="164"/>
      <c r="BE1" s="164"/>
      <c r="BF1" s="164"/>
      <c r="BG1" s="166"/>
    </row>
    <row r="2" spans="1:64" ht="12" customHeight="1" x14ac:dyDescent="0.15">
      <c r="A2" s="167"/>
      <c r="B2" s="164"/>
      <c r="C2" s="164"/>
      <c r="D2" s="164"/>
      <c r="E2" s="164"/>
      <c r="F2" s="164"/>
      <c r="G2" s="164"/>
      <c r="H2" s="164"/>
      <c r="I2" s="164"/>
      <c r="J2" s="164"/>
      <c r="K2" s="164"/>
      <c r="L2" s="164"/>
      <c r="M2" s="284"/>
      <c r="N2" s="164"/>
      <c r="AM2" s="163"/>
      <c r="AN2" s="163"/>
      <c r="AO2" s="163"/>
      <c r="AP2" s="163"/>
      <c r="AQ2" s="163"/>
      <c r="AR2" s="163"/>
      <c r="AS2" s="163"/>
      <c r="AT2" s="521" t="s">
        <v>183</v>
      </c>
      <c r="AU2" s="521"/>
      <c r="AV2" s="521"/>
      <c r="AW2" s="521"/>
      <c r="AX2" s="521"/>
      <c r="AY2" s="521"/>
      <c r="AZ2" s="521"/>
      <c r="BA2" s="521"/>
      <c r="BB2" s="521"/>
      <c r="BC2" s="521"/>
      <c r="BD2" s="521"/>
      <c r="BE2" s="521"/>
      <c r="BF2" s="521"/>
      <c r="BG2" s="166"/>
    </row>
    <row r="3" spans="1:64" ht="11.25" customHeight="1" x14ac:dyDescent="0.15">
      <c r="A3" s="522"/>
      <c r="B3" s="524"/>
      <c r="C3" s="524"/>
      <c r="D3" s="526"/>
      <c r="E3" s="528" t="s">
        <v>7</v>
      </c>
      <c r="F3" s="529"/>
      <c r="G3" s="524"/>
      <c r="H3" s="524"/>
      <c r="I3" s="524"/>
      <c r="J3" s="524"/>
      <c r="K3" s="531"/>
      <c r="L3" s="528" t="s">
        <v>7</v>
      </c>
      <c r="M3" s="533"/>
      <c r="N3" s="284"/>
      <c r="O3" s="164"/>
      <c r="P3" s="536" t="s">
        <v>131</v>
      </c>
      <c r="Q3" s="537"/>
      <c r="R3" s="537"/>
      <c r="S3" s="537"/>
      <c r="T3" s="537"/>
      <c r="U3" s="537"/>
      <c r="V3" s="537"/>
      <c r="W3" s="537"/>
      <c r="X3" s="537"/>
      <c r="Y3" s="537"/>
      <c r="Z3" s="537"/>
      <c r="AA3" s="537"/>
      <c r="AB3" s="537"/>
      <c r="AC3" s="537"/>
      <c r="AD3" s="537"/>
      <c r="AE3" s="537"/>
      <c r="AF3" s="537"/>
      <c r="AG3" s="537"/>
      <c r="AH3" s="537"/>
      <c r="AI3" s="537"/>
      <c r="AJ3" s="537"/>
      <c r="AK3" s="537"/>
      <c r="AL3" s="537"/>
      <c r="AM3" s="537"/>
      <c r="AN3" s="538"/>
      <c r="AO3" s="538"/>
      <c r="AP3" s="163"/>
      <c r="AQ3" s="163"/>
      <c r="AR3" s="163"/>
      <c r="AS3" s="163"/>
      <c r="AT3" s="163"/>
      <c r="AU3" s="163"/>
      <c r="AV3" s="163"/>
      <c r="AW3" s="163"/>
      <c r="AX3" s="163"/>
      <c r="AY3" s="163"/>
      <c r="AZ3" s="163"/>
      <c r="BA3" s="163"/>
      <c r="BB3" s="163"/>
      <c r="BC3" s="163"/>
      <c r="BD3" s="163"/>
      <c r="BE3" s="163"/>
      <c r="BF3" s="163"/>
      <c r="BG3" s="166"/>
    </row>
    <row r="4" spans="1:64" ht="11.25" customHeight="1" x14ac:dyDescent="0.15">
      <c r="A4" s="523"/>
      <c r="B4" s="525"/>
      <c r="C4" s="525"/>
      <c r="D4" s="527"/>
      <c r="E4" s="528"/>
      <c r="F4" s="530"/>
      <c r="G4" s="525"/>
      <c r="H4" s="525"/>
      <c r="I4" s="525"/>
      <c r="J4" s="525"/>
      <c r="K4" s="532"/>
      <c r="L4" s="528"/>
      <c r="M4" s="534"/>
      <c r="N4" s="170"/>
      <c r="O4" s="170"/>
      <c r="P4" s="537"/>
      <c r="Q4" s="537"/>
      <c r="R4" s="537"/>
      <c r="S4" s="537"/>
      <c r="T4" s="537"/>
      <c r="U4" s="537"/>
      <c r="V4" s="537"/>
      <c r="W4" s="537"/>
      <c r="X4" s="537"/>
      <c r="Y4" s="537"/>
      <c r="Z4" s="537"/>
      <c r="AA4" s="537"/>
      <c r="AB4" s="537"/>
      <c r="AC4" s="537"/>
      <c r="AD4" s="537"/>
      <c r="AE4" s="537"/>
      <c r="AF4" s="537"/>
      <c r="AG4" s="537"/>
      <c r="AH4" s="537"/>
      <c r="AI4" s="537"/>
      <c r="AJ4" s="537"/>
      <c r="AK4" s="537"/>
      <c r="AL4" s="537"/>
      <c r="AM4" s="537"/>
      <c r="AN4" s="538"/>
      <c r="AO4" s="538"/>
      <c r="AP4" s="170"/>
      <c r="AQ4" s="170"/>
      <c r="AR4" s="170"/>
      <c r="AS4" s="170"/>
      <c r="AT4" s="170"/>
      <c r="AU4" s="170"/>
      <c r="AV4" s="171"/>
      <c r="AW4" s="171"/>
      <c r="AX4" s="171"/>
      <c r="AY4" s="171"/>
      <c r="AZ4" s="171"/>
      <c r="BA4" s="171"/>
      <c r="BB4" s="171"/>
      <c r="BC4" s="171"/>
      <c r="BD4" s="171"/>
      <c r="BE4" s="171"/>
      <c r="BF4" s="171"/>
      <c r="BG4" s="166"/>
    </row>
    <row r="5" spans="1:64" ht="10.5" customHeight="1" thickBot="1" x14ac:dyDescent="0.2">
      <c r="A5" s="163"/>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535" t="s">
        <v>132</v>
      </c>
      <c r="AU5" s="535"/>
      <c r="AV5" s="535"/>
      <c r="AW5" s="551">
        <v>2</v>
      </c>
      <c r="AX5" s="551"/>
      <c r="AY5" s="535" t="s">
        <v>133</v>
      </c>
      <c r="AZ5" s="535"/>
      <c r="BA5" s="535"/>
      <c r="BB5" s="535"/>
      <c r="BC5" s="535"/>
      <c r="BD5" s="535"/>
      <c r="BE5" s="535"/>
      <c r="BF5" s="535"/>
      <c r="BG5" s="166"/>
    </row>
    <row r="6" spans="1:64" ht="12.75" customHeight="1" x14ac:dyDescent="0.15">
      <c r="A6" s="172" t="s">
        <v>14</v>
      </c>
      <c r="B6" s="173"/>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5"/>
      <c r="AN6" s="174"/>
      <c r="AO6" s="174"/>
      <c r="AP6" s="174"/>
      <c r="AQ6" s="174"/>
      <c r="AR6" s="174"/>
      <c r="AS6" s="174"/>
      <c r="AT6" s="174"/>
      <c r="AU6" s="174"/>
      <c r="AV6" s="174"/>
      <c r="AW6" s="174"/>
      <c r="AX6" s="174"/>
      <c r="AY6" s="174"/>
      <c r="AZ6" s="174"/>
      <c r="BA6" s="174"/>
      <c r="BB6" s="174"/>
      <c r="BC6" s="174"/>
      <c r="BD6" s="174"/>
      <c r="BE6" s="174"/>
      <c r="BF6" s="176"/>
    </row>
    <row r="7" spans="1:64" ht="12.75" customHeight="1" thickBot="1" x14ac:dyDescent="0.2">
      <c r="A7" s="177" t="s">
        <v>15</v>
      </c>
      <c r="B7" s="178"/>
      <c r="C7" s="179"/>
      <c r="D7" s="179"/>
      <c r="E7" s="179"/>
      <c r="F7" s="179"/>
      <c r="G7" s="179"/>
      <c r="H7" s="179"/>
      <c r="I7" s="179"/>
      <c r="J7" s="179"/>
      <c r="K7" s="179"/>
      <c r="L7" s="179"/>
      <c r="M7" s="179"/>
      <c r="N7" s="179"/>
      <c r="O7" s="179"/>
      <c r="P7" s="179"/>
      <c r="Q7" s="179"/>
      <c r="R7" s="179"/>
      <c r="S7" s="179"/>
      <c r="T7" s="179"/>
      <c r="U7" s="179"/>
      <c r="V7" s="552" t="s">
        <v>132</v>
      </c>
      <c r="W7" s="552"/>
      <c r="X7" s="553"/>
      <c r="Y7" s="553"/>
      <c r="Z7" s="553"/>
      <c r="AA7" s="283" t="s">
        <v>11</v>
      </c>
      <c r="AB7" s="554"/>
      <c r="AC7" s="555"/>
      <c r="AD7" s="555"/>
      <c r="AE7" s="283" t="s">
        <v>12</v>
      </c>
      <c r="AF7" s="553"/>
      <c r="AG7" s="553"/>
      <c r="AH7" s="552" t="s">
        <v>16</v>
      </c>
      <c r="AI7" s="552"/>
      <c r="AJ7" s="179"/>
      <c r="AK7" s="179"/>
      <c r="AL7" s="556"/>
      <c r="AM7" s="556"/>
      <c r="AN7" s="556"/>
      <c r="AO7" s="556"/>
      <c r="AP7" s="556"/>
      <c r="AQ7" s="556"/>
      <c r="AR7" s="556"/>
      <c r="AS7" s="556"/>
      <c r="AT7" s="556"/>
      <c r="AU7" s="556"/>
      <c r="AV7" s="556"/>
      <c r="AW7" s="552" t="s">
        <v>17</v>
      </c>
      <c r="AX7" s="552"/>
      <c r="AY7" s="552"/>
      <c r="AZ7" s="552"/>
      <c r="BA7" s="552"/>
      <c r="BB7" s="552"/>
      <c r="BC7" s="552"/>
      <c r="BD7" s="552"/>
      <c r="BE7" s="552"/>
      <c r="BF7" s="557"/>
    </row>
    <row r="8" spans="1:64" ht="13.5" customHeight="1" x14ac:dyDescent="0.15">
      <c r="A8" s="548" t="s">
        <v>18</v>
      </c>
      <c r="B8" s="542" t="s">
        <v>186</v>
      </c>
      <c r="C8" s="543"/>
      <c r="D8" s="543"/>
      <c r="E8" s="543"/>
      <c r="F8" s="543"/>
      <c r="G8" s="543"/>
      <c r="H8" s="543"/>
      <c r="I8" s="543"/>
      <c r="J8" s="543"/>
      <c r="K8" s="543"/>
      <c r="L8" s="543"/>
      <c r="M8" s="543"/>
      <c r="N8" s="543"/>
      <c r="O8" s="543"/>
      <c r="P8" s="543"/>
      <c r="Q8" s="543"/>
      <c r="R8" s="543"/>
      <c r="S8" s="543"/>
      <c r="T8" s="543"/>
      <c r="U8" s="543"/>
      <c r="V8" s="543"/>
      <c r="W8" s="543"/>
      <c r="X8" s="543"/>
      <c r="Y8" s="543"/>
      <c r="Z8" s="543"/>
      <c r="AA8" s="543"/>
      <c r="AB8" s="543"/>
      <c r="AC8" s="543"/>
      <c r="AD8" s="543"/>
      <c r="AE8" s="543"/>
      <c r="AF8" s="543"/>
      <c r="AG8" s="543"/>
      <c r="AH8" s="543"/>
      <c r="AI8" s="543"/>
      <c r="AJ8" s="543"/>
      <c r="AK8" s="543"/>
      <c r="AL8" s="543"/>
      <c r="AM8" s="543"/>
      <c r="AN8" s="543"/>
      <c r="AO8" s="543"/>
      <c r="AP8" s="543"/>
      <c r="AQ8" s="543"/>
      <c r="AR8" s="543"/>
      <c r="AS8" s="543"/>
      <c r="AT8" s="543"/>
      <c r="AU8" s="543"/>
      <c r="AV8" s="543"/>
      <c r="AW8" s="543"/>
      <c r="AX8" s="543"/>
      <c r="AY8" s="543"/>
      <c r="AZ8" s="543"/>
      <c r="BA8" s="543"/>
      <c r="BB8" s="543"/>
      <c r="BC8" s="543"/>
      <c r="BD8" s="543"/>
      <c r="BE8" s="543"/>
      <c r="BF8" s="543"/>
      <c r="BG8" s="311"/>
      <c r="BH8" s="311"/>
      <c r="BI8" s="311"/>
      <c r="BJ8" s="311"/>
      <c r="BK8" s="311"/>
      <c r="BL8" s="313"/>
    </row>
    <row r="9" spans="1:64" ht="13.5" customHeight="1" x14ac:dyDescent="0.15">
      <c r="A9" s="549"/>
      <c r="B9" s="544"/>
      <c r="C9" s="545"/>
      <c r="D9" s="545"/>
      <c r="E9" s="545"/>
      <c r="F9" s="545"/>
      <c r="G9" s="545"/>
      <c r="H9" s="545"/>
      <c r="I9" s="545"/>
      <c r="J9" s="545"/>
      <c r="K9" s="545"/>
      <c r="L9" s="545"/>
      <c r="M9" s="545"/>
      <c r="N9" s="545"/>
      <c r="O9" s="545"/>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c r="BC9" s="545"/>
      <c r="BD9" s="545"/>
      <c r="BE9" s="545"/>
      <c r="BF9" s="545"/>
      <c r="BG9" s="312"/>
      <c r="BH9" s="312"/>
      <c r="BI9" s="312"/>
      <c r="BJ9" s="312"/>
      <c r="BK9" s="312"/>
      <c r="BL9" s="314"/>
    </row>
    <row r="10" spans="1:64" ht="9.75" customHeight="1" x14ac:dyDescent="0.15">
      <c r="A10" s="549"/>
      <c r="B10" s="544"/>
      <c r="C10" s="545"/>
      <c r="D10" s="545"/>
      <c r="E10" s="545"/>
      <c r="F10" s="545"/>
      <c r="G10" s="545"/>
      <c r="H10" s="545"/>
      <c r="I10" s="545"/>
      <c r="J10" s="545"/>
      <c r="K10" s="545"/>
      <c r="L10" s="545"/>
      <c r="M10" s="545"/>
      <c r="N10" s="545"/>
      <c r="O10" s="545"/>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5"/>
      <c r="BE10" s="545"/>
      <c r="BF10" s="545"/>
      <c r="BG10" s="312"/>
      <c r="BH10" s="312"/>
      <c r="BI10" s="312"/>
      <c r="BJ10" s="312"/>
      <c r="BK10" s="312"/>
      <c r="BL10" s="314"/>
    </row>
    <row r="11" spans="1:64" ht="16.5" customHeight="1" x14ac:dyDescent="0.15">
      <c r="A11" s="549"/>
      <c r="B11" s="544"/>
      <c r="C11" s="545"/>
      <c r="D11" s="545"/>
      <c r="E11" s="545"/>
      <c r="F11" s="545"/>
      <c r="G11" s="545"/>
      <c r="H11" s="545"/>
      <c r="I11" s="545"/>
      <c r="J11" s="545"/>
      <c r="K11" s="545"/>
      <c r="L11" s="545"/>
      <c r="M11" s="545"/>
      <c r="N11" s="545"/>
      <c r="O11" s="545"/>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5"/>
      <c r="BE11" s="545"/>
      <c r="BF11" s="545"/>
      <c r="BG11" s="312"/>
      <c r="BH11" s="312"/>
      <c r="BI11" s="312"/>
      <c r="BJ11" s="312"/>
      <c r="BK11" s="312"/>
      <c r="BL11" s="314"/>
    </row>
    <row r="12" spans="1:64" ht="13.5" customHeight="1" x14ac:dyDescent="0.15">
      <c r="A12" s="549"/>
      <c r="B12" s="544"/>
      <c r="C12" s="545"/>
      <c r="D12" s="545"/>
      <c r="E12" s="545"/>
      <c r="F12" s="545"/>
      <c r="G12" s="545"/>
      <c r="H12" s="545"/>
      <c r="I12" s="545"/>
      <c r="J12" s="545"/>
      <c r="K12" s="545"/>
      <c r="L12" s="545"/>
      <c r="M12" s="545"/>
      <c r="N12" s="545"/>
      <c r="O12" s="545"/>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545"/>
      <c r="BG12" s="312"/>
      <c r="BH12" s="312"/>
      <c r="BI12" s="312"/>
      <c r="BJ12" s="312"/>
      <c r="BK12" s="312"/>
      <c r="BL12" s="314"/>
    </row>
    <row r="13" spans="1:64" ht="13.5" customHeight="1" x14ac:dyDescent="0.15">
      <c r="A13" s="549"/>
      <c r="B13" s="544"/>
      <c r="C13" s="545"/>
      <c r="D13" s="545"/>
      <c r="E13" s="545"/>
      <c r="F13" s="545"/>
      <c r="G13" s="545"/>
      <c r="H13" s="545"/>
      <c r="I13" s="545"/>
      <c r="J13" s="545"/>
      <c r="K13" s="545"/>
      <c r="L13" s="545"/>
      <c r="M13" s="545"/>
      <c r="N13" s="54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45"/>
      <c r="AV13" s="545"/>
      <c r="AW13" s="545"/>
      <c r="AX13" s="545"/>
      <c r="AY13" s="545"/>
      <c r="AZ13" s="545"/>
      <c r="BA13" s="545"/>
      <c r="BB13" s="545"/>
      <c r="BC13" s="545"/>
      <c r="BD13" s="545"/>
      <c r="BE13" s="545"/>
      <c r="BF13" s="545"/>
      <c r="BG13" s="312"/>
      <c r="BH13" s="312"/>
      <c r="BI13" s="312"/>
      <c r="BJ13" s="312"/>
      <c r="BK13" s="312"/>
      <c r="BL13" s="314"/>
    </row>
    <row r="14" spans="1:64" ht="13.5" customHeight="1" x14ac:dyDescent="0.15">
      <c r="A14" s="549"/>
      <c r="B14" s="544"/>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545"/>
      <c r="BE14" s="545"/>
      <c r="BF14" s="545"/>
      <c r="BG14" s="312"/>
      <c r="BH14" s="312"/>
      <c r="BI14" s="312"/>
      <c r="BJ14" s="312"/>
      <c r="BK14" s="312"/>
      <c r="BL14" s="314"/>
    </row>
    <row r="15" spans="1:64" ht="13.5" customHeight="1" x14ac:dyDescent="0.15">
      <c r="A15" s="549"/>
      <c r="B15" s="544"/>
      <c r="C15" s="545"/>
      <c r="D15" s="545"/>
      <c r="E15" s="545"/>
      <c r="F15" s="545"/>
      <c r="G15" s="545"/>
      <c r="H15" s="545"/>
      <c r="I15" s="545"/>
      <c r="J15" s="545"/>
      <c r="K15" s="545"/>
      <c r="L15" s="545"/>
      <c r="M15" s="545"/>
      <c r="N15" s="545"/>
      <c r="O15" s="545"/>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45"/>
      <c r="AV15" s="545"/>
      <c r="AW15" s="545"/>
      <c r="AX15" s="545"/>
      <c r="AY15" s="545"/>
      <c r="AZ15" s="545"/>
      <c r="BA15" s="545"/>
      <c r="BB15" s="545"/>
      <c r="BC15" s="545"/>
      <c r="BD15" s="545"/>
      <c r="BE15" s="545"/>
      <c r="BF15" s="545"/>
      <c r="BG15" s="312"/>
      <c r="BH15" s="312"/>
      <c r="BI15" s="312"/>
      <c r="BJ15" s="312"/>
      <c r="BK15" s="312"/>
      <c r="BL15" s="314"/>
    </row>
    <row r="16" spans="1:64" ht="14.25" customHeight="1" thickBot="1" x14ac:dyDescent="0.2">
      <c r="A16" s="550"/>
      <c r="B16" s="546"/>
      <c r="C16" s="547"/>
      <c r="D16" s="547"/>
      <c r="E16" s="547"/>
      <c r="F16" s="547"/>
      <c r="G16" s="547"/>
      <c r="H16" s="547"/>
      <c r="I16" s="547"/>
      <c r="J16" s="547"/>
      <c r="K16" s="547"/>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7"/>
      <c r="AK16" s="547"/>
      <c r="AL16" s="547"/>
      <c r="AM16" s="547"/>
      <c r="AN16" s="547"/>
      <c r="AO16" s="547"/>
      <c r="AP16" s="547"/>
      <c r="AQ16" s="547"/>
      <c r="AR16" s="547"/>
      <c r="AS16" s="547"/>
      <c r="AT16" s="547"/>
      <c r="AU16" s="547"/>
      <c r="AV16" s="547"/>
      <c r="AW16" s="547"/>
      <c r="AX16" s="547"/>
      <c r="AY16" s="547"/>
      <c r="AZ16" s="547"/>
      <c r="BA16" s="547"/>
      <c r="BB16" s="547"/>
      <c r="BC16" s="547"/>
      <c r="BD16" s="547"/>
      <c r="BE16" s="547"/>
      <c r="BF16" s="547"/>
      <c r="BG16" s="310"/>
      <c r="BH16" s="310"/>
      <c r="BI16" s="310"/>
      <c r="BJ16" s="310"/>
      <c r="BK16" s="310"/>
      <c r="BL16" s="315"/>
    </row>
    <row r="17" spans="1:58" ht="12.75" customHeight="1" x14ac:dyDescent="0.15">
      <c r="A17" s="539" t="s">
        <v>29</v>
      </c>
      <c r="B17" s="607" t="s">
        <v>160</v>
      </c>
      <c r="C17" s="608"/>
      <c r="D17" s="608"/>
      <c r="E17" s="608"/>
      <c r="F17" s="608"/>
      <c r="G17" s="608"/>
      <c r="H17" s="608"/>
      <c r="I17" s="608"/>
      <c r="J17" s="608"/>
      <c r="K17" s="608"/>
      <c r="L17" s="608"/>
      <c r="M17" s="608"/>
      <c r="N17" s="608"/>
      <c r="O17" s="608"/>
      <c r="P17" s="608"/>
      <c r="Q17" s="608"/>
      <c r="R17" s="608"/>
      <c r="S17" s="608"/>
      <c r="T17" s="608"/>
      <c r="U17" s="608"/>
      <c r="V17" s="608"/>
      <c r="W17" s="608"/>
      <c r="X17" s="608"/>
      <c r="Y17" s="608"/>
      <c r="Z17" s="608"/>
      <c r="AA17" s="608"/>
      <c r="AB17" s="608"/>
      <c r="AC17" s="608"/>
      <c r="AD17" s="608"/>
      <c r="AE17" s="608"/>
      <c r="AF17" s="608"/>
      <c r="AG17" s="608"/>
      <c r="AH17" s="608"/>
      <c r="AI17" s="608"/>
      <c r="AJ17" s="608"/>
      <c r="AK17" s="608"/>
      <c r="AL17" s="608"/>
      <c r="AM17" s="608"/>
      <c r="AN17" s="608"/>
      <c r="AO17" s="608"/>
      <c r="AP17" s="608"/>
      <c r="AQ17" s="608"/>
      <c r="AR17" s="608"/>
      <c r="AS17" s="608"/>
      <c r="AT17" s="608"/>
      <c r="AU17" s="608"/>
      <c r="AV17" s="608"/>
      <c r="AW17" s="608"/>
      <c r="AX17" s="608"/>
      <c r="AY17" s="608"/>
      <c r="AZ17" s="608"/>
      <c r="BA17" s="608"/>
      <c r="BB17" s="608"/>
      <c r="BC17" s="608"/>
      <c r="BD17" s="608"/>
      <c r="BE17" s="608"/>
      <c r="BF17" s="609"/>
    </row>
    <row r="18" spans="1:58" ht="13.5" customHeight="1" x14ac:dyDescent="0.15">
      <c r="A18" s="540"/>
      <c r="B18" s="610"/>
      <c r="C18" s="611"/>
      <c r="D18" s="611"/>
      <c r="E18" s="611"/>
      <c r="F18" s="611"/>
      <c r="G18" s="611"/>
      <c r="H18" s="611"/>
      <c r="I18" s="611"/>
      <c r="J18" s="611"/>
      <c r="K18" s="611"/>
      <c r="L18" s="611"/>
      <c r="M18" s="611"/>
      <c r="N18" s="611"/>
      <c r="O18" s="611"/>
      <c r="P18" s="611"/>
      <c r="Q18" s="611"/>
      <c r="R18" s="611"/>
      <c r="S18" s="611"/>
      <c r="T18" s="611"/>
      <c r="U18" s="611"/>
      <c r="V18" s="611"/>
      <c r="W18" s="611"/>
      <c r="X18" s="611"/>
      <c r="Y18" s="611"/>
      <c r="Z18" s="611"/>
      <c r="AA18" s="611"/>
      <c r="AB18" s="611"/>
      <c r="AC18" s="611"/>
      <c r="AD18" s="611"/>
      <c r="AE18" s="611"/>
      <c r="AF18" s="611"/>
      <c r="AG18" s="611"/>
      <c r="AH18" s="611"/>
      <c r="AI18" s="611"/>
      <c r="AJ18" s="611"/>
      <c r="AK18" s="611"/>
      <c r="AL18" s="611"/>
      <c r="AM18" s="611"/>
      <c r="AN18" s="611"/>
      <c r="AO18" s="611"/>
      <c r="AP18" s="611"/>
      <c r="AQ18" s="611"/>
      <c r="AR18" s="611"/>
      <c r="AS18" s="611"/>
      <c r="AT18" s="611"/>
      <c r="AU18" s="611"/>
      <c r="AV18" s="611"/>
      <c r="AW18" s="611"/>
      <c r="AX18" s="611"/>
      <c r="AY18" s="611"/>
      <c r="AZ18" s="611"/>
      <c r="BA18" s="611"/>
      <c r="BB18" s="611"/>
      <c r="BC18" s="611"/>
      <c r="BD18" s="611"/>
      <c r="BE18" s="611"/>
      <c r="BF18" s="612"/>
    </row>
    <row r="19" spans="1:58" ht="13.5" customHeight="1" x14ac:dyDescent="0.15">
      <c r="A19" s="540"/>
      <c r="B19" s="610"/>
      <c r="C19" s="611"/>
      <c r="D19" s="611"/>
      <c r="E19" s="611"/>
      <c r="F19" s="611"/>
      <c r="G19" s="611"/>
      <c r="H19" s="611"/>
      <c r="I19" s="611"/>
      <c r="J19" s="611"/>
      <c r="K19" s="611"/>
      <c r="L19" s="611"/>
      <c r="M19" s="611"/>
      <c r="N19" s="611"/>
      <c r="O19" s="611"/>
      <c r="P19" s="611"/>
      <c r="Q19" s="611"/>
      <c r="R19" s="611"/>
      <c r="S19" s="611"/>
      <c r="T19" s="611"/>
      <c r="U19" s="611"/>
      <c r="V19" s="611"/>
      <c r="W19" s="611"/>
      <c r="X19" s="611"/>
      <c r="Y19" s="611"/>
      <c r="Z19" s="611"/>
      <c r="AA19" s="611"/>
      <c r="AB19" s="611"/>
      <c r="AC19" s="611"/>
      <c r="AD19" s="611"/>
      <c r="AE19" s="611"/>
      <c r="AF19" s="611"/>
      <c r="AG19" s="611"/>
      <c r="AH19" s="611"/>
      <c r="AI19" s="611"/>
      <c r="AJ19" s="611"/>
      <c r="AK19" s="611"/>
      <c r="AL19" s="611"/>
      <c r="AM19" s="611"/>
      <c r="AN19" s="611"/>
      <c r="AO19" s="611"/>
      <c r="AP19" s="611"/>
      <c r="AQ19" s="611"/>
      <c r="AR19" s="611"/>
      <c r="AS19" s="611"/>
      <c r="AT19" s="611"/>
      <c r="AU19" s="611"/>
      <c r="AV19" s="611"/>
      <c r="AW19" s="611"/>
      <c r="AX19" s="611"/>
      <c r="AY19" s="611"/>
      <c r="AZ19" s="611"/>
      <c r="BA19" s="611"/>
      <c r="BB19" s="611"/>
      <c r="BC19" s="611"/>
      <c r="BD19" s="611"/>
      <c r="BE19" s="611"/>
      <c r="BF19" s="612"/>
    </row>
    <row r="20" spans="1:58" x14ac:dyDescent="0.15">
      <c r="A20" s="540"/>
      <c r="B20" s="610"/>
      <c r="C20" s="611"/>
      <c r="D20" s="611"/>
      <c r="E20" s="611"/>
      <c r="F20" s="611"/>
      <c r="G20" s="611"/>
      <c r="H20" s="611"/>
      <c r="I20" s="611"/>
      <c r="J20" s="611"/>
      <c r="K20" s="611"/>
      <c r="L20" s="611"/>
      <c r="M20" s="611"/>
      <c r="N20" s="611"/>
      <c r="O20" s="611"/>
      <c r="P20" s="611"/>
      <c r="Q20" s="611"/>
      <c r="R20" s="611"/>
      <c r="S20" s="611"/>
      <c r="T20" s="611"/>
      <c r="U20" s="611"/>
      <c r="V20" s="611"/>
      <c r="W20" s="611"/>
      <c r="X20" s="611"/>
      <c r="Y20" s="611"/>
      <c r="Z20" s="611"/>
      <c r="AA20" s="611"/>
      <c r="AB20" s="611"/>
      <c r="AC20" s="611"/>
      <c r="AD20" s="611"/>
      <c r="AE20" s="611"/>
      <c r="AF20" s="611"/>
      <c r="AG20" s="611"/>
      <c r="AH20" s="611"/>
      <c r="AI20" s="611"/>
      <c r="AJ20" s="611"/>
      <c r="AK20" s="611"/>
      <c r="AL20" s="611"/>
      <c r="AM20" s="611"/>
      <c r="AN20" s="611"/>
      <c r="AO20" s="611"/>
      <c r="AP20" s="611"/>
      <c r="AQ20" s="611"/>
      <c r="AR20" s="611"/>
      <c r="AS20" s="611"/>
      <c r="AT20" s="611"/>
      <c r="AU20" s="611"/>
      <c r="AV20" s="611"/>
      <c r="AW20" s="611"/>
      <c r="AX20" s="611"/>
      <c r="AY20" s="611"/>
      <c r="AZ20" s="611"/>
      <c r="BA20" s="611"/>
      <c r="BB20" s="611"/>
      <c r="BC20" s="611"/>
      <c r="BD20" s="611"/>
      <c r="BE20" s="611"/>
      <c r="BF20" s="612"/>
    </row>
    <row r="21" spans="1:58" x14ac:dyDescent="0.15">
      <c r="A21" s="540"/>
      <c r="B21" s="610"/>
      <c r="C21" s="611"/>
      <c r="D21" s="611"/>
      <c r="E21" s="611"/>
      <c r="F21" s="611"/>
      <c r="G21" s="611"/>
      <c r="H21" s="611"/>
      <c r="I21" s="611"/>
      <c r="J21" s="611"/>
      <c r="K21" s="611"/>
      <c r="L21" s="611"/>
      <c r="M21" s="611"/>
      <c r="N21" s="611"/>
      <c r="O21" s="611"/>
      <c r="P21" s="611"/>
      <c r="Q21" s="611"/>
      <c r="R21" s="611"/>
      <c r="S21" s="611"/>
      <c r="T21" s="611"/>
      <c r="U21" s="611"/>
      <c r="V21" s="611"/>
      <c r="W21" s="611"/>
      <c r="X21" s="611"/>
      <c r="Y21" s="611"/>
      <c r="Z21" s="611"/>
      <c r="AA21" s="611"/>
      <c r="AB21" s="611"/>
      <c r="AC21" s="611"/>
      <c r="AD21" s="611"/>
      <c r="AE21" s="611"/>
      <c r="AF21" s="611"/>
      <c r="AG21" s="611"/>
      <c r="AH21" s="611"/>
      <c r="AI21" s="611"/>
      <c r="AJ21" s="611"/>
      <c r="AK21" s="611"/>
      <c r="AL21" s="611"/>
      <c r="AM21" s="611"/>
      <c r="AN21" s="611"/>
      <c r="AO21" s="611"/>
      <c r="AP21" s="611"/>
      <c r="AQ21" s="611"/>
      <c r="AR21" s="611"/>
      <c r="AS21" s="611"/>
      <c r="AT21" s="611"/>
      <c r="AU21" s="611"/>
      <c r="AV21" s="611"/>
      <c r="AW21" s="611"/>
      <c r="AX21" s="611"/>
      <c r="AY21" s="611"/>
      <c r="AZ21" s="611"/>
      <c r="BA21" s="611"/>
      <c r="BB21" s="611"/>
      <c r="BC21" s="611"/>
      <c r="BD21" s="611"/>
      <c r="BE21" s="611"/>
      <c r="BF21" s="612"/>
    </row>
    <row r="22" spans="1:58" x14ac:dyDescent="0.15">
      <c r="A22" s="540"/>
      <c r="B22" s="610"/>
      <c r="C22" s="611"/>
      <c r="D22" s="611"/>
      <c r="E22" s="611"/>
      <c r="F22" s="611"/>
      <c r="G22" s="611"/>
      <c r="H22" s="611"/>
      <c r="I22" s="611"/>
      <c r="J22" s="611"/>
      <c r="K22" s="611"/>
      <c r="L22" s="611"/>
      <c r="M22" s="611"/>
      <c r="N22" s="611"/>
      <c r="O22" s="611"/>
      <c r="P22" s="611"/>
      <c r="Q22" s="611"/>
      <c r="R22" s="611"/>
      <c r="S22" s="611"/>
      <c r="T22" s="611"/>
      <c r="U22" s="611"/>
      <c r="V22" s="611"/>
      <c r="W22" s="611"/>
      <c r="X22" s="611"/>
      <c r="Y22" s="611"/>
      <c r="Z22" s="611"/>
      <c r="AA22" s="611"/>
      <c r="AB22" s="611"/>
      <c r="AC22" s="611"/>
      <c r="AD22" s="611"/>
      <c r="AE22" s="611"/>
      <c r="AF22" s="611"/>
      <c r="AG22" s="611"/>
      <c r="AH22" s="611"/>
      <c r="AI22" s="611"/>
      <c r="AJ22" s="611"/>
      <c r="AK22" s="611"/>
      <c r="AL22" s="611"/>
      <c r="AM22" s="611"/>
      <c r="AN22" s="611"/>
      <c r="AO22" s="611"/>
      <c r="AP22" s="611"/>
      <c r="AQ22" s="611"/>
      <c r="AR22" s="611"/>
      <c r="AS22" s="611"/>
      <c r="AT22" s="611"/>
      <c r="AU22" s="611"/>
      <c r="AV22" s="611"/>
      <c r="AW22" s="611"/>
      <c r="AX22" s="611"/>
      <c r="AY22" s="611"/>
      <c r="AZ22" s="611"/>
      <c r="BA22" s="611"/>
      <c r="BB22" s="611"/>
      <c r="BC22" s="611"/>
      <c r="BD22" s="611"/>
      <c r="BE22" s="611"/>
      <c r="BF22" s="612"/>
    </row>
    <row r="23" spans="1:58" ht="13.5" customHeight="1" x14ac:dyDescent="0.15">
      <c r="A23" s="540"/>
      <c r="B23" s="610"/>
      <c r="C23" s="611"/>
      <c r="D23" s="611"/>
      <c r="E23" s="611"/>
      <c r="F23" s="611"/>
      <c r="G23" s="611"/>
      <c r="H23" s="611"/>
      <c r="I23" s="611"/>
      <c r="J23" s="611"/>
      <c r="K23" s="611"/>
      <c r="L23" s="611"/>
      <c r="M23" s="611"/>
      <c r="N23" s="611"/>
      <c r="O23" s="611"/>
      <c r="P23" s="611"/>
      <c r="Q23" s="611"/>
      <c r="R23" s="611"/>
      <c r="S23" s="611"/>
      <c r="T23" s="611"/>
      <c r="U23" s="611"/>
      <c r="V23" s="611"/>
      <c r="W23" s="611"/>
      <c r="X23" s="611"/>
      <c r="Y23" s="611"/>
      <c r="Z23" s="611"/>
      <c r="AA23" s="611"/>
      <c r="AB23" s="611"/>
      <c r="AC23" s="611"/>
      <c r="AD23" s="611"/>
      <c r="AE23" s="611"/>
      <c r="AF23" s="611"/>
      <c r="AG23" s="611"/>
      <c r="AH23" s="611"/>
      <c r="AI23" s="611"/>
      <c r="AJ23" s="611"/>
      <c r="AK23" s="611"/>
      <c r="AL23" s="611"/>
      <c r="AM23" s="611"/>
      <c r="AN23" s="611"/>
      <c r="AO23" s="611"/>
      <c r="AP23" s="611"/>
      <c r="AQ23" s="611"/>
      <c r="AR23" s="611"/>
      <c r="AS23" s="611"/>
      <c r="AT23" s="611"/>
      <c r="AU23" s="611"/>
      <c r="AV23" s="611"/>
      <c r="AW23" s="611"/>
      <c r="AX23" s="611"/>
      <c r="AY23" s="611"/>
      <c r="AZ23" s="611"/>
      <c r="BA23" s="611"/>
      <c r="BB23" s="611"/>
      <c r="BC23" s="611"/>
      <c r="BD23" s="611"/>
      <c r="BE23" s="611"/>
      <c r="BF23" s="612"/>
    </row>
    <row r="24" spans="1:58" x14ac:dyDescent="0.15">
      <c r="A24" s="540"/>
      <c r="B24" s="610"/>
      <c r="C24" s="611"/>
      <c r="D24" s="611"/>
      <c r="E24" s="611"/>
      <c r="F24" s="611"/>
      <c r="G24" s="611"/>
      <c r="H24" s="611"/>
      <c r="I24" s="611"/>
      <c r="J24" s="611"/>
      <c r="K24" s="611"/>
      <c r="L24" s="611"/>
      <c r="M24" s="611"/>
      <c r="N24" s="611"/>
      <c r="O24" s="611"/>
      <c r="P24" s="611"/>
      <c r="Q24" s="611"/>
      <c r="R24" s="611"/>
      <c r="S24" s="611"/>
      <c r="T24" s="611"/>
      <c r="U24" s="611"/>
      <c r="V24" s="611"/>
      <c r="W24" s="611"/>
      <c r="X24" s="611"/>
      <c r="Y24" s="611"/>
      <c r="Z24" s="611"/>
      <c r="AA24" s="611"/>
      <c r="AB24" s="611"/>
      <c r="AC24" s="611"/>
      <c r="AD24" s="611"/>
      <c r="AE24" s="611"/>
      <c r="AF24" s="611"/>
      <c r="AG24" s="611"/>
      <c r="AH24" s="611"/>
      <c r="AI24" s="611"/>
      <c r="AJ24" s="611"/>
      <c r="AK24" s="611"/>
      <c r="AL24" s="611"/>
      <c r="AM24" s="611"/>
      <c r="AN24" s="611"/>
      <c r="AO24" s="611"/>
      <c r="AP24" s="611"/>
      <c r="AQ24" s="611"/>
      <c r="AR24" s="611"/>
      <c r="AS24" s="611"/>
      <c r="AT24" s="611"/>
      <c r="AU24" s="611"/>
      <c r="AV24" s="611"/>
      <c r="AW24" s="611"/>
      <c r="AX24" s="611"/>
      <c r="AY24" s="611"/>
      <c r="AZ24" s="611"/>
      <c r="BA24" s="611"/>
      <c r="BB24" s="611"/>
      <c r="BC24" s="611"/>
      <c r="BD24" s="611"/>
      <c r="BE24" s="611"/>
      <c r="BF24" s="612"/>
    </row>
    <row r="25" spans="1:58" x14ac:dyDescent="0.15">
      <c r="A25" s="540"/>
      <c r="B25" s="610"/>
      <c r="C25" s="611"/>
      <c r="D25" s="611"/>
      <c r="E25" s="611"/>
      <c r="F25" s="611"/>
      <c r="G25" s="611"/>
      <c r="H25" s="611"/>
      <c r="I25" s="611"/>
      <c r="J25" s="611"/>
      <c r="K25" s="611"/>
      <c r="L25" s="611"/>
      <c r="M25" s="611"/>
      <c r="N25" s="611"/>
      <c r="O25" s="611"/>
      <c r="P25" s="611"/>
      <c r="Q25" s="611"/>
      <c r="R25" s="611"/>
      <c r="S25" s="611"/>
      <c r="T25" s="611"/>
      <c r="U25" s="611"/>
      <c r="V25" s="611"/>
      <c r="W25" s="611"/>
      <c r="X25" s="611"/>
      <c r="Y25" s="611"/>
      <c r="Z25" s="611"/>
      <c r="AA25" s="611"/>
      <c r="AB25" s="611"/>
      <c r="AC25" s="611"/>
      <c r="AD25" s="611"/>
      <c r="AE25" s="611"/>
      <c r="AF25" s="611"/>
      <c r="AG25" s="611"/>
      <c r="AH25" s="611"/>
      <c r="AI25" s="611"/>
      <c r="AJ25" s="611"/>
      <c r="AK25" s="611"/>
      <c r="AL25" s="611"/>
      <c r="AM25" s="611"/>
      <c r="AN25" s="611"/>
      <c r="AO25" s="611"/>
      <c r="AP25" s="611"/>
      <c r="AQ25" s="611"/>
      <c r="AR25" s="611"/>
      <c r="AS25" s="611"/>
      <c r="AT25" s="611"/>
      <c r="AU25" s="611"/>
      <c r="AV25" s="611"/>
      <c r="AW25" s="611"/>
      <c r="AX25" s="611"/>
      <c r="AY25" s="611"/>
      <c r="AZ25" s="611"/>
      <c r="BA25" s="611"/>
      <c r="BB25" s="611"/>
      <c r="BC25" s="611"/>
      <c r="BD25" s="611"/>
      <c r="BE25" s="611"/>
      <c r="BF25" s="612"/>
    </row>
    <row r="26" spans="1:58" x14ac:dyDescent="0.15">
      <c r="A26" s="540"/>
      <c r="B26" s="610"/>
      <c r="C26" s="611"/>
      <c r="D26" s="611"/>
      <c r="E26" s="611"/>
      <c r="F26" s="611"/>
      <c r="G26" s="611"/>
      <c r="H26" s="611"/>
      <c r="I26" s="611"/>
      <c r="J26" s="611"/>
      <c r="K26" s="611"/>
      <c r="L26" s="611"/>
      <c r="M26" s="611"/>
      <c r="N26" s="611"/>
      <c r="O26" s="611"/>
      <c r="P26" s="611"/>
      <c r="Q26" s="611"/>
      <c r="R26" s="611"/>
      <c r="S26" s="611"/>
      <c r="T26" s="611"/>
      <c r="U26" s="611"/>
      <c r="V26" s="611"/>
      <c r="W26" s="611"/>
      <c r="X26" s="611"/>
      <c r="Y26" s="611"/>
      <c r="Z26" s="611"/>
      <c r="AA26" s="611"/>
      <c r="AB26" s="611"/>
      <c r="AC26" s="611"/>
      <c r="AD26" s="611"/>
      <c r="AE26" s="611"/>
      <c r="AF26" s="611"/>
      <c r="AG26" s="611"/>
      <c r="AH26" s="611"/>
      <c r="AI26" s="611"/>
      <c r="AJ26" s="611"/>
      <c r="AK26" s="611"/>
      <c r="AL26" s="611"/>
      <c r="AM26" s="611"/>
      <c r="AN26" s="611"/>
      <c r="AO26" s="611"/>
      <c r="AP26" s="611"/>
      <c r="AQ26" s="611"/>
      <c r="AR26" s="611"/>
      <c r="AS26" s="611"/>
      <c r="AT26" s="611"/>
      <c r="AU26" s="611"/>
      <c r="AV26" s="611"/>
      <c r="AW26" s="611"/>
      <c r="AX26" s="611"/>
      <c r="AY26" s="611"/>
      <c r="AZ26" s="611"/>
      <c r="BA26" s="611"/>
      <c r="BB26" s="611"/>
      <c r="BC26" s="611"/>
      <c r="BD26" s="611"/>
      <c r="BE26" s="611"/>
      <c r="BF26" s="612"/>
    </row>
    <row r="27" spans="1:58" ht="13.5" customHeight="1" x14ac:dyDescent="0.15">
      <c r="A27" s="540"/>
      <c r="B27" s="610"/>
      <c r="C27" s="611"/>
      <c r="D27" s="611"/>
      <c r="E27" s="611"/>
      <c r="F27" s="611"/>
      <c r="G27" s="611"/>
      <c r="H27" s="611"/>
      <c r="I27" s="611"/>
      <c r="J27" s="611"/>
      <c r="K27" s="611"/>
      <c r="L27" s="611"/>
      <c r="M27" s="611"/>
      <c r="N27" s="611"/>
      <c r="O27" s="611"/>
      <c r="P27" s="611"/>
      <c r="Q27" s="611"/>
      <c r="R27" s="611"/>
      <c r="S27" s="611"/>
      <c r="T27" s="611"/>
      <c r="U27" s="611"/>
      <c r="V27" s="611"/>
      <c r="W27" s="611"/>
      <c r="X27" s="611"/>
      <c r="Y27" s="611"/>
      <c r="Z27" s="611"/>
      <c r="AA27" s="611"/>
      <c r="AB27" s="611"/>
      <c r="AC27" s="611"/>
      <c r="AD27" s="611"/>
      <c r="AE27" s="611"/>
      <c r="AF27" s="611"/>
      <c r="AG27" s="611"/>
      <c r="AH27" s="611"/>
      <c r="AI27" s="611"/>
      <c r="AJ27" s="611"/>
      <c r="AK27" s="611"/>
      <c r="AL27" s="611"/>
      <c r="AM27" s="611"/>
      <c r="AN27" s="611"/>
      <c r="AO27" s="611"/>
      <c r="AP27" s="611"/>
      <c r="AQ27" s="611"/>
      <c r="AR27" s="611"/>
      <c r="AS27" s="611"/>
      <c r="AT27" s="611"/>
      <c r="AU27" s="611"/>
      <c r="AV27" s="611"/>
      <c r="AW27" s="611"/>
      <c r="AX27" s="611"/>
      <c r="AY27" s="611"/>
      <c r="AZ27" s="611"/>
      <c r="BA27" s="611"/>
      <c r="BB27" s="611"/>
      <c r="BC27" s="611"/>
      <c r="BD27" s="611"/>
      <c r="BE27" s="611"/>
      <c r="BF27" s="612"/>
    </row>
    <row r="28" spans="1:58" x14ac:dyDescent="0.15">
      <c r="A28" s="540"/>
      <c r="B28" s="610"/>
      <c r="C28" s="611"/>
      <c r="D28" s="611"/>
      <c r="E28" s="611"/>
      <c r="F28" s="611"/>
      <c r="G28" s="611"/>
      <c r="H28" s="611"/>
      <c r="I28" s="611"/>
      <c r="J28" s="611"/>
      <c r="K28" s="611"/>
      <c r="L28" s="611"/>
      <c r="M28" s="611"/>
      <c r="N28" s="611"/>
      <c r="O28" s="611"/>
      <c r="P28" s="611"/>
      <c r="Q28" s="611"/>
      <c r="R28" s="611"/>
      <c r="S28" s="611"/>
      <c r="T28" s="611"/>
      <c r="U28" s="611"/>
      <c r="V28" s="611"/>
      <c r="W28" s="611"/>
      <c r="X28" s="611"/>
      <c r="Y28" s="611"/>
      <c r="Z28" s="611"/>
      <c r="AA28" s="611"/>
      <c r="AB28" s="611"/>
      <c r="AC28" s="611"/>
      <c r="AD28" s="611"/>
      <c r="AE28" s="611"/>
      <c r="AF28" s="611"/>
      <c r="AG28" s="611"/>
      <c r="AH28" s="611"/>
      <c r="AI28" s="611"/>
      <c r="AJ28" s="611"/>
      <c r="AK28" s="611"/>
      <c r="AL28" s="611"/>
      <c r="AM28" s="611"/>
      <c r="AN28" s="611"/>
      <c r="AO28" s="611"/>
      <c r="AP28" s="611"/>
      <c r="AQ28" s="611"/>
      <c r="AR28" s="611"/>
      <c r="AS28" s="611"/>
      <c r="AT28" s="611"/>
      <c r="AU28" s="611"/>
      <c r="AV28" s="611"/>
      <c r="AW28" s="611"/>
      <c r="AX28" s="611"/>
      <c r="AY28" s="611"/>
      <c r="AZ28" s="611"/>
      <c r="BA28" s="611"/>
      <c r="BB28" s="611"/>
      <c r="BC28" s="611"/>
      <c r="BD28" s="611"/>
      <c r="BE28" s="611"/>
      <c r="BF28" s="612"/>
    </row>
    <row r="29" spans="1:58" x14ac:dyDescent="0.15">
      <c r="A29" s="540"/>
      <c r="B29" s="610"/>
      <c r="C29" s="611"/>
      <c r="D29" s="611"/>
      <c r="E29" s="611"/>
      <c r="F29" s="611"/>
      <c r="G29" s="611"/>
      <c r="H29" s="611"/>
      <c r="I29" s="611"/>
      <c r="J29" s="611"/>
      <c r="K29" s="611"/>
      <c r="L29" s="611"/>
      <c r="M29" s="611"/>
      <c r="N29" s="611"/>
      <c r="O29" s="611"/>
      <c r="P29" s="611"/>
      <c r="Q29" s="611"/>
      <c r="R29" s="611"/>
      <c r="S29" s="611"/>
      <c r="T29" s="611"/>
      <c r="U29" s="611"/>
      <c r="V29" s="611"/>
      <c r="W29" s="611"/>
      <c r="X29" s="611"/>
      <c r="Y29" s="611"/>
      <c r="Z29" s="611"/>
      <c r="AA29" s="611"/>
      <c r="AB29" s="611"/>
      <c r="AC29" s="611"/>
      <c r="AD29" s="611"/>
      <c r="AE29" s="611"/>
      <c r="AF29" s="611"/>
      <c r="AG29" s="611"/>
      <c r="AH29" s="611"/>
      <c r="AI29" s="611"/>
      <c r="AJ29" s="611"/>
      <c r="AK29" s="611"/>
      <c r="AL29" s="611"/>
      <c r="AM29" s="611"/>
      <c r="AN29" s="611"/>
      <c r="AO29" s="611"/>
      <c r="AP29" s="611"/>
      <c r="AQ29" s="611"/>
      <c r="AR29" s="611"/>
      <c r="AS29" s="611"/>
      <c r="AT29" s="611"/>
      <c r="AU29" s="611"/>
      <c r="AV29" s="611"/>
      <c r="AW29" s="611"/>
      <c r="AX29" s="611"/>
      <c r="AY29" s="611"/>
      <c r="AZ29" s="611"/>
      <c r="BA29" s="611"/>
      <c r="BB29" s="611"/>
      <c r="BC29" s="611"/>
      <c r="BD29" s="611"/>
      <c r="BE29" s="611"/>
      <c r="BF29" s="612"/>
    </row>
    <row r="30" spans="1:58" x14ac:dyDescent="0.15">
      <c r="A30" s="540"/>
      <c r="B30" s="610"/>
      <c r="C30" s="611"/>
      <c r="D30" s="611"/>
      <c r="E30" s="611"/>
      <c r="F30" s="611"/>
      <c r="G30" s="611"/>
      <c r="H30" s="611"/>
      <c r="I30" s="611"/>
      <c r="J30" s="611"/>
      <c r="K30" s="611"/>
      <c r="L30" s="611"/>
      <c r="M30" s="611"/>
      <c r="N30" s="611"/>
      <c r="O30" s="611"/>
      <c r="P30" s="611"/>
      <c r="Q30" s="611"/>
      <c r="R30" s="611"/>
      <c r="S30" s="611"/>
      <c r="T30" s="611"/>
      <c r="U30" s="611"/>
      <c r="V30" s="611"/>
      <c r="W30" s="611"/>
      <c r="X30" s="611"/>
      <c r="Y30" s="611"/>
      <c r="Z30" s="611"/>
      <c r="AA30" s="611"/>
      <c r="AB30" s="611"/>
      <c r="AC30" s="611"/>
      <c r="AD30" s="611"/>
      <c r="AE30" s="611"/>
      <c r="AF30" s="611"/>
      <c r="AG30" s="611"/>
      <c r="AH30" s="611"/>
      <c r="AI30" s="611"/>
      <c r="AJ30" s="611"/>
      <c r="AK30" s="611"/>
      <c r="AL30" s="611"/>
      <c r="AM30" s="611"/>
      <c r="AN30" s="611"/>
      <c r="AO30" s="611"/>
      <c r="AP30" s="611"/>
      <c r="AQ30" s="611"/>
      <c r="AR30" s="611"/>
      <c r="AS30" s="611"/>
      <c r="AT30" s="611"/>
      <c r="AU30" s="611"/>
      <c r="AV30" s="611"/>
      <c r="AW30" s="611"/>
      <c r="AX30" s="611"/>
      <c r="AY30" s="611"/>
      <c r="AZ30" s="611"/>
      <c r="BA30" s="611"/>
      <c r="BB30" s="611"/>
      <c r="BC30" s="611"/>
      <c r="BD30" s="611"/>
      <c r="BE30" s="611"/>
      <c r="BF30" s="612"/>
    </row>
    <row r="31" spans="1:58" ht="13.5" customHeight="1" x14ac:dyDescent="0.15">
      <c r="A31" s="540"/>
      <c r="B31" s="613"/>
      <c r="C31" s="614"/>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4"/>
      <c r="AJ31" s="614"/>
      <c r="AK31" s="614"/>
      <c r="AL31" s="614"/>
      <c r="AM31" s="614"/>
      <c r="AN31" s="614"/>
      <c r="AO31" s="614"/>
      <c r="AP31" s="614"/>
      <c r="AQ31" s="614"/>
      <c r="AR31" s="614"/>
      <c r="AS31" s="614"/>
      <c r="AT31" s="614"/>
      <c r="AU31" s="614"/>
      <c r="AV31" s="614"/>
      <c r="AW31" s="614"/>
      <c r="AX31" s="614"/>
      <c r="AY31" s="614"/>
      <c r="AZ31" s="614"/>
      <c r="BA31" s="614"/>
      <c r="BB31" s="614"/>
      <c r="BC31" s="614"/>
      <c r="BD31" s="614"/>
      <c r="BE31" s="614"/>
      <c r="BF31" s="615"/>
    </row>
    <row r="32" spans="1:58" ht="12.75" customHeight="1" x14ac:dyDescent="0.15">
      <c r="A32" s="540"/>
      <c r="B32" s="566" t="s">
        <v>134</v>
      </c>
      <c r="C32" s="567"/>
      <c r="D32" s="567"/>
      <c r="E32" s="567"/>
      <c r="F32" s="567"/>
      <c r="G32" s="567"/>
      <c r="H32" s="567"/>
      <c r="I32" s="567"/>
      <c r="J32" s="567"/>
      <c r="K32" s="568"/>
      <c r="L32" s="568"/>
      <c r="M32" s="568"/>
      <c r="N32" s="568"/>
      <c r="O32" s="568"/>
      <c r="P32" s="568"/>
      <c r="Q32" s="568"/>
      <c r="R32" s="568"/>
      <c r="S32" s="568"/>
      <c r="T32" s="568"/>
      <c r="U32" s="568"/>
      <c r="V32" s="568"/>
      <c r="W32" s="568"/>
      <c r="X32" s="568"/>
      <c r="Y32" s="568"/>
      <c r="Z32" s="568"/>
      <c r="AA32" s="568"/>
      <c r="AB32" s="568"/>
      <c r="AC32" s="568"/>
      <c r="AD32" s="568"/>
      <c r="AE32" s="568"/>
      <c r="AF32" s="568"/>
      <c r="AG32" s="568"/>
      <c r="AH32" s="568"/>
      <c r="AI32" s="568"/>
      <c r="AJ32" s="568"/>
      <c r="AK32" s="568"/>
      <c r="AL32" s="568"/>
      <c r="AM32" s="568"/>
      <c r="AN32" s="568"/>
      <c r="AO32" s="568"/>
      <c r="AP32" s="568"/>
      <c r="AQ32" s="568"/>
      <c r="AR32" s="568"/>
      <c r="AS32" s="568"/>
      <c r="AT32" s="568"/>
      <c r="AU32" s="568"/>
      <c r="AV32" s="568"/>
      <c r="AW32" s="568"/>
      <c r="AX32" s="568"/>
      <c r="AY32" s="568"/>
      <c r="AZ32" s="568"/>
      <c r="BA32" s="568"/>
      <c r="BB32" s="568"/>
      <c r="BC32" s="568"/>
      <c r="BD32" s="568"/>
      <c r="BE32" s="568"/>
      <c r="BF32" s="569"/>
    </row>
    <row r="33" spans="1:61" ht="23.25" customHeight="1" x14ac:dyDescent="0.15">
      <c r="A33" s="540"/>
      <c r="B33" s="166"/>
      <c r="C33" s="570" t="s">
        <v>135</v>
      </c>
      <c r="D33" s="571"/>
      <c r="E33" s="571"/>
      <c r="F33" s="571"/>
      <c r="G33" s="571"/>
      <c r="H33" s="571"/>
      <c r="I33" s="571"/>
      <c r="J33" s="572"/>
      <c r="K33" s="220"/>
      <c r="L33" s="214"/>
      <c r="M33" s="277" t="s">
        <v>4</v>
      </c>
      <c r="N33" s="616" t="s">
        <v>159</v>
      </c>
      <c r="O33" s="617"/>
      <c r="P33" s="617"/>
      <c r="Q33" s="617"/>
      <c r="R33" s="617"/>
      <c r="S33" s="617"/>
      <c r="T33" s="617"/>
      <c r="U33" s="617"/>
      <c r="V33" s="617"/>
      <c r="W33" s="617"/>
      <c r="X33" s="617"/>
      <c r="Y33" s="617"/>
      <c r="Z33" s="617"/>
      <c r="AA33" s="617"/>
      <c r="AB33" s="617"/>
      <c r="AC33" s="617"/>
      <c r="AD33" s="617"/>
      <c r="AE33" s="617"/>
      <c r="AF33" s="617"/>
      <c r="AG33" s="617"/>
      <c r="AH33" s="617"/>
      <c r="AI33" s="617"/>
      <c r="AJ33" s="617"/>
      <c r="AK33" s="617"/>
      <c r="AL33" s="617"/>
      <c r="AM33" s="617"/>
      <c r="AN33" s="617"/>
      <c r="AO33" s="617"/>
      <c r="AP33" s="617"/>
      <c r="AQ33" s="617"/>
      <c r="AR33" s="617"/>
      <c r="AS33" s="617"/>
      <c r="AT33" s="617"/>
      <c r="AU33" s="617"/>
      <c r="AV33" s="617"/>
      <c r="AW33" s="617"/>
      <c r="AX33" s="617"/>
      <c r="AY33" s="617"/>
      <c r="AZ33" s="617"/>
      <c r="BA33" s="617"/>
      <c r="BB33" s="617"/>
      <c r="BC33" s="617"/>
      <c r="BD33" s="617"/>
      <c r="BE33" s="617"/>
      <c r="BF33" s="618"/>
    </row>
    <row r="34" spans="1:61" s="182" customFormat="1" ht="18.75" customHeight="1" x14ac:dyDescent="0.15">
      <c r="A34" s="540"/>
      <c r="B34" s="166"/>
      <c r="C34" s="563" t="s">
        <v>136</v>
      </c>
      <c r="D34" s="564"/>
      <c r="E34" s="564"/>
      <c r="F34" s="564"/>
      <c r="G34" s="564"/>
      <c r="H34" s="564"/>
      <c r="I34" s="564"/>
      <c r="J34" s="565"/>
      <c r="K34" s="220"/>
      <c r="L34" s="214"/>
      <c r="M34" s="181" t="s">
        <v>4</v>
      </c>
      <c r="N34" s="619"/>
      <c r="O34" s="619"/>
      <c r="P34" s="619"/>
      <c r="Q34" s="619"/>
      <c r="R34" s="619"/>
      <c r="S34" s="619"/>
      <c r="T34" s="619"/>
      <c r="U34" s="619"/>
      <c r="V34" s="619"/>
      <c r="W34" s="619"/>
      <c r="X34" s="619"/>
      <c r="Y34" s="619"/>
      <c r="Z34" s="619"/>
      <c r="AA34" s="619"/>
      <c r="AB34" s="619"/>
      <c r="AC34" s="619"/>
      <c r="AD34" s="619"/>
      <c r="AE34" s="619"/>
      <c r="AF34" s="619"/>
      <c r="AG34" s="619"/>
      <c r="AH34" s="619"/>
      <c r="AI34" s="619"/>
      <c r="AJ34" s="619"/>
      <c r="AK34" s="619"/>
      <c r="AL34" s="619"/>
      <c r="AM34" s="619"/>
      <c r="AN34" s="619"/>
      <c r="AO34" s="619"/>
      <c r="AP34" s="619"/>
      <c r="AQ34" s="619"/>
      <c r="AR34" s="619"/>
      <c r="AS34" s="619"/>
      <c r="AT34" s="619"/>
      <c r="AU34" s="619"/>
      <c r="AV34" s="619"/>
      <c r="AW34" s="619"/>
      <c r="AX34" s="619"/>
      <c r="AY34" s="619"/>
      <c r="AZ34" s="619"/>
      <c r="BA34" s="619"/>
      <c r="BB34" s="619"/>
      <c r="BC34" s="619"/>
      <c r="BD34" s="619"/>
      <c r="BE34" s="619"/>
      <c r="BF34" s="620"/>
    </row>
    <row r="35" spans="1:61" s="182" customFormat="1" ht="25.5" customHeight="1" x14ac:dyDescent="0.15">
      <c r="A35" s="540"/>
      <c r="B35" s="166"/>
      <c r="C35" s="558" t="s">
        <v>137</v>
      </c>
      <c r="D35" s="559"/>
      <c r="E35" s="559"/>
      <c r="F35" s="559"/>
      <c r="G35" s="559"/>
      <c r="H35" s="559"/>
      <c r="I35" s="559"/>
      <c r="J35" s="560"/>
      <c r="K35" s="561">
        <f>K33+K34*0.5</f>
        <v>0</v>
      </c>
      <c r="L35" s="562"/>
      <c r="M35" s="282" t="s">
        <v>4</v>
      </c>
      <c r="N35" s="619"/>
      <c r="O35" s="619"/>
      <c r="P35" s="619"/>
      <c r="Q35" s="619"/>
      <c r="R35" s="619"/>
      <c r="S35" s="619"/>
      <c r="T35" s="619"/>
      <c r="U35" s="619"/>
      <c r="V35" s="619"/>
      <c r="W35" s="619"/>
      <c r="X35" s="619"/>
      <c r="Y35" s="619"/>
      <c r="Z35" s="619"/>
      <c r="AA35" s="619"/>
      <c r="AB35" s="619"/>
      <c r="AC35" s="619"/>
      <c r="AD35" s="619"/>
      <c r="AE35" s="619"/>
      <c r="AF35" s="619"/>
      <c r="AG35" s="619"/>
      <c r="AH35" s="619"/>
      <c r="AI35" s="619"/>
      <c r="AJ35" s="619"/>
      <c r="AK35" s="619"/>
      <c r="AL35" s="619"/>
      <c r="AM35" s="619"/>
      <c r="AN35" s="619"/>
      <c r="AO35" s="619"/>
      <c r="AP35" s="619"/>
      <c r="AQ35" s="619"/>
      <c r="AR35" s="619"/>
      <c r="AS35" s="619"/>
      <c r="AT35" s="619"/>
      <c r="AU35" s="619"/>
      <c r="AV35" s="619"/>
      <c r="AW35" s="619"/>
      <c r="AX35" s="619"/>
      <c r="AY35" s="619"/>
      <c r="AZ35" s="619"/>
      <c r="BA35" s="619"/>
      <c r="BB35" s="619"/>
      <c r="BC35" s="619"/>
      <c r="BD35" s="619"/>
      <c r="BE35" s="619"/>
      <c r="BF35" s="620"/>
    </row>
    <row r="36" spans="1:61" s="182" customFormat="1" ht="24" customHeight="1" x14ac:dyDescent="0.15">
      <c r="A36" s="540"/>
      <c r="B36" s="183"/>
      <c r="C36" s="582" t="s">
        <v>138</v>
      </c>
      <c r="D36" s="583"/>
      <c r="E36" s="583"/>
      <c r="F36" s="583"/>
      <c r="G36" s="583"/>
      <c r="H36" s="583"/>
      <c r="I36" s="583"/>
      <c r="J36" s="584"/>
      <c r="K36" s="309"/>
      <c r="L36" s="308"/>
      <c r="M36" s="282" t="s">
        <v>4</v>
      </c>
      <c r="N36" s="619"/>
      <c r="O36" s="619"/>
      <c r="P36" s="619"/>
      <c r="Q36" s="619"/>
      <c r="R36" s="619"/>
      <c r="S36" s="619"/>
      <c r="T36" s="619"/>
      <c r="U36" s="619"/>
      <c r="V36" s="619"/>
      <c r="W36" s="619"/>
      <c r="X36" s="619"/>
      <c r="Y36" s="619"/>
      <c r="Z36" s="619"/>
      <c r="AA36" s="619"/>
      <c r="AB36" s="619"/>
      <c r="AC36" s="619"/>
      <c r="AD36" s="619"/>
      <c r="AE36" s="619"/>
      <c r="AF36" s="619"/>
      <c r="AG36" s="619"/>
      <c r="AH36" s="619"/>
      <c r="AI36" s="619"/>
      <c r="AJ36" s="619"/>
      <c r="AK36" s="619"/>
      <c r="AL36" s="619"/>
      <c r="AM36" s="619"/>
      <c r="AN36" s="619"/>
      <c r="AO36" s="619"/>
      <c r="AP36" s="619"/>
      <c r="AQ36" s="619"/>
      <c r="AR36" s="619"/>
      <c r="AS36" s="619"/>
      <c r="AT36" s="619"/>
      <c r="AU36" s="619"/>
      <c r="AV36" s="619"/>
      <c r="AW36" s="619"/>
      <c r="AX36" s="619"/>
      <c r="AY36" s="619"/>
      <c r="AZ36" s="619"/>
      <c r="BA36" s="619"/>
      <c r="BB36" s="619"/>
      <c r="BC36" s="619"/>
      <c r="BD36" s="619"/>
      <c r="BE36" s="619"/>
      <c r="BF36" s="620"/>
    </row>
    <row r="37" spans="1:61" ht="12.75" customHeight="1" x14ac:dyDescent="0.15">
      <c r="A37" s="540"/>
      <c r="B37" s="185" t="s">
        <v>43</v>
      </c>
      <c r="C37" s="186"/>
      <c r="D37" s="186"/>
      <c r="E37" s="186"/>
      <c r="F37" s="186"/>
      <c r="G37" s="186"/>
      <c r="H37" s="186"/>
      <c r="I37" s="186"/>
      <c r="J37" s="186"/>
      <c r="K37" s="186"/>
      <c r="L37" s="186"/>
      <c r="M37" s="186"/>
      <c r="N37" s="619"/>
      <c r="O37" s="619"/>
      <c r="P37" s="619"/>
      <c r="Q37" s="619"/>
      <c r="R37" s="619"/>
      <c r="S37" s="619"/>
      <c r="T37" s="619"/>
      <c r="U37" s="619"/>
      <c r="V37" s="619"/>
      <c r="W37" s="619"/>
      <c r="X37" s="619"/>
      <c r="Y37" s="619"/>
      <c r="Z37" s="619"/>
      <c r="AA37" s="619"/>
      <c r="AB37" s="619"/>
      <c r="AC37" s="619"/>
      <c r="AD37" s="619"/>
      <c r="AE37" s="619"/>
      <c r="AF37" s="619"/>
      <c r="AG37" s="619"/>
      <c r="AH37" s="619"/>
      <c r="AI37" s="619"/>
      <c r="AJ37" s="619"/>
      <c r="AK37" s="619"/>
      <c r="AL37" s="619"/>
      <c r="AM37" s="619"/>
      <c r="AN37" s="619"/>
      <c r="AO37" s="619"/>
      <c r="AP37" s="619"/>
      <c r="AQ37" s="619"/>
      <c r="AR37" s="619"/>
      <c r="AS37" s="619"/>
      <c r="AT37" s="619"/>
      <c r="AU37" s="619"/>
      <c r="AV37" s="619"/>
      <c r="AW37" s="619"/>
      <c r="AX37" s="619"/>
      <c r="AY37" s="619"/>
      <c r="AZ37" s="619"/>
      <c r="BA37" s="619"/>
      <c r="BB37" s="619"/>
      <c r="BC37" s="619"/>
      <c r="BD37" s="619"/>
      <c r="BE37" s="619"/>
      <c r="BF37" s="620"/>
    </row>
    <row r="38" spans="1:61" x14ac:dyDescent="0.15">
      <c r="A38" s="540"/>
      <c r="B38" s="187"/>
      <c r="C38" s="579" t="s">
        <v>139</v>
      </c>
      <c r="D38" s="580"/>
      <c r="E38" s="580"/>
      <c r="F38" s="580"/>
      <c r="G38" s="580"/>
      <c r="H38" s="580"/>
      <c r="I38" s="580"/>
      <c r="J38" s="581"/>
      <c r="K38" s="188"/>
      <c r="L38" s="303"/>
      <c r="M38" s="189" t="s">
        <v>4</v>
      </c>
      <c r="N38" s="619"/>
      <c r="O38" s="619"/>
      <c r="P38" s="619"/>
      <c r="Q38" s="619"/>
      <c r="R38" s="619"/>
      <c r="S38" s="619"/>
      <c r="T38" s="619"/>
      <c r="U38" s="619"/>
      <c r="V38" s="619"/>
      <c r="W38" s="619"/>
      <c r="X38" s="619"/>
      <c r="Y38" s="619"/>
      <c r="Z38" s="619"/>
      <c r="AA38" s="619"/>
      <c r="AB38" s="619"/>
      <c r="AC38" s="619"/>
      <c r="AD38" s="619"/>
      <c r="AE38" s="619"/>
      <c r="AF38" s="619"/>
      <c r="AG38" s="619"/>
      <c r="AH38" s="619"/>
      <c r="AI38" s="619"/>
      <c r="AJ38" s="619"/>
      <c r="AK38" s="619"/>
      <c r="AL38" s="619"/>
      <c r="AM38" s="619"/>
      <c r="AN38" s="619"/>
      <c r="AO38" s="619"/>
      <c r="AP38" s="619"/>
      <c r="AQ38" s="619"/>
      <c r="AR38" s="619"/>
      <c r="AS38" s="619"/>
      <c r="AT38" s="619"/>
      <c r="AU38" s="619"/>
      <c r="AV38" s="619"/>
      <c r="AW38" s="619"/>
      <c r="AX38" s="619"/>
      <c r="AY38" s="619"/>
      <c r="AZ38" s="619"/>
      <c r="BA38" s="619"/>
      <c r="BB38" s="619"/>
      <c r="BC38" s="619"/>
      <c r="BD38" s="619"/>
      <c r="BE38" s="619"/>
      <c r="BF38" s="620"/>
    </row>
    <row r="39" spans="1:61" ht="14.25" thickBot="1" x14ac:dyDescent="0.2">
      <c r="A39" s="540"/>
      <c r="B39" s="187"/>
      <c r="C39" s="576"/>
      <c r="D39" s="577"/>
      <c r="E39" s="577"/>
      <c r="F39" s="577"/>
      <c r="G39" s="577"/>
      <c r="H39" s="577"/>
      <c r="I39" s="577"/>
      <c r="J39" s="578"/>
      <c r="K39" s="190" t="s">
        <v>45</v>
      </c>
      <c r="L39" s="304"/>
      <c r="M39" s="191" t="s">
        <v>46</v>
      </c>
      <c r="N39" s="619"/>
      <c r="O39" s="619"/>
      <c r="P39" s="619"/>
      <c r="Q39" s="619"/>
      <c r="R39" s="619"/>
      <c r="S39" s="619"/>
      <c r="T39" s="619"/>
      <c r="U39" s="619"/>
      <c r="V39" s="619"/>
      <c r="W39" s="619"/>
      <c r="X39" s="619"/>
      <c r="Y39" s="619"/>
      <c r="Z39" s="619"/>
      <c r="AA39" s="619"/>
      <c r="AB39" s="619"/>
      <c r="AC39" s="619"/>
      <c r="AD39" s="619"/>
      <c r="AE39" s="619"/>
      <c r="AF39" s="619"/>
      <c r="AG39" s="619"/>
      <c r="AH39" s="619"/>
      <c r="AI39" s="619"/>
      <c r="AJ39" s="619"/>
      <c r="AK39" s="619"/>
      <c r="AL39" s="619"/>
      <c r="AM39" s="619"/>
      <c r="AN39" s="619"/>
      <c r="AO39" s="619"/>
      <c r="AP39" s="619"/>
      <c r="AQ39" s="619"/>
      <c r="AR39" s="619"/>
      <c r="AS39" s="619"/>
      <c r="AT39" s="619"/>
      <c r="AU39" s="619"/>
      <c r="AV39" s="619"/>
      <c r="AW39" s="619"/>
      <c r="AX39" s="619"/>
      <c r="AY39" s="619"/>
      <c r="AZ39" s="619"/>
      <c r="BA39" s="619"/>
      <c r="BB39" s="619"/>
      <c r="BC39" s="619"/>
      <c r="BD39" s="619"/>
      <c r="BE39" s="619"/>
      <c r="BF39" s="620"/>
    </row>
    <row r="40" spans="1:61" ht="14.25" thickBot="1" x14ac:dyDescent="0.2">
      <c r="A40" s="540"/>
      <c r="B40" s="187"/>
      <c r="C40" s="573" t="s">
        <v>140</v>
      </c>
      <c r="D40" s="574"/>
      <c r="E40" s="574"/>
      <c r="F40" s="574"/>
      <c r="G40" s="574"/>
      <c r="H40" s="574"/>
      <c r="I40" s="574"/>
      <c r="J40" s="575"/>
      <c r="K40" s="192"/>
      <c r="L40" s="305"/>
      <c r="M40" s="193" t="s">
        <v>4</v>
      </c>
      <c r="N40" s="619"/>
      <c r="O40" s="619"/>
      <c r="P40" s="619"/>
      <c r="Q40" s="619"/>
      <c r="R40" s="619"/>
      <c r="S40" s="619"/>
      <c r="T40" s="619"/>
      <c r="U40" s="619"/>
      <c r="V40" s="619"/>
      <c r="W40" s="619"/>
      <c r="X40" s="619"/>
      <c r="Y40" s="619"/>
      <c r="Z40" s="619"/>
      <c r="AA40" s="619"/>
      <c r="AB40" s="619"/>
      <c r="AC40" s="619"/>
      <c r="AD40" s="619"/>
      <c r="AE40" s="619"/>
      <c r="AF40" s="619"/>
      <c r="AG40" s="619"/>
      <c r="AH40" s="619"/>
      <c r="AI40" s="619"/>
      <c r="AJ40" s="619"/>
      <c r="AK40" s="619"/>
      <c r="AL40" s="619"/>
      <c r="AM40" s="619"/>
      <c r="AN40" s="619"/>
      <c r="AO40" s="619"/>
      <c r="AP40" s="619"/>
      <c r="AQ40" s="619"/>
      <c r="AR40" s="619"/>
      <c r="AS40" s="619"/>
      <c r="AT40" s="619"/>
      <c r="AU40" s="619"/>
      <c r="AV40" s="619"/>
      <c r="AW40" s="619"/>
      <c r="AX40" s="619"/>
      <c r="AY40" s="619"/>
      <c r="AZ40" s="619"/>
      <c r="BA40" s="619"/>
      <c r="BB40" s="619"/>
      <c r="BC40" s="619"/>
      <c r="BD40" s="619"/>
      <c r="BE40" s="619"/>
      <c r="BF40" s="620"/>
      <c r="BG40" s="251" t="s">
        <v>178</v>
      </c>
      <c r="BH40" s="267" t="s">
        <v>177</v>
      </c>
      <c r="BI40" s="268" t="s">
        <v>176</v>
      </c>
    </row>
    <row r="41" spans="1:61" ht="14.25" thickTop="1" x14ac:dyDescent="0.15">
      <c r="A41" s="540"/>
      <c r="B41" s="187"/>
      <c r="C41" s="576"/>
      <c r="D41" s="577"/>
      <c r="E41" s="577"/>
      <c r="F41" s="577"/>
      <c r="G41" s="577"/>
      <c r="H41" s="577"/>
      <c r="I41" s="577"/>
      <c r="J41" s="578"/>
      <c r="K41" s="190" t="s">
        <v>45</v>
      </c>
      <c r="L41" s="304"/>
      <c r="M41" s="191" t="s">
        <v>46</v>
      </c>
      <c r="N41" s="619"/>
      <c r="O41" s="619"/>
      <c r="P41" s="619"/>
      <c r="Q41" s="619"/>
      <c r="R41" s="619"/>
      <c r="S41" s="619"/>
      <c r="T41" s="619"/>
      <c r="U41" s="619"/>
      <c r="V41" s="619"/>
      <c r="W41" s="619"/>
      <c r="X41" s="619"/>
      <c r="Y41" s="619"/>
      <c r="Z41" s="619"/>
      <c r="AA41" s="619"/>
      <c r="AB41" s="619"/>
      <c r="AC41" s="619"/>
      <c r="AD41" s="619"/>
      <c r="AE41" s="619"/>
      <c r="AF41" s="619"/>
      <c r="AG41" s="619"/>
      <c r="AH41" s="619"/>
      <c r="AI41" s="619"/>
      <c r="AJ41" s="619"/>
      <c r="AK41" s="619"/>
      <c r="AL41" s="619"/>
      <c r="AM41" s="619"/>
      <c r="AN41" s="619"/>
      <c r="AO41" s="619"/>
      <c r="AP41" s="619"/>
      <c r="AQ41" s="619"/>
      <c r="AR41" s="619"/>
      <c r="AS41" s="619"/>
      <c r="AT41" s="619"/>
      <c r="AU41" s="619"/>
      <c r="AV41" s="619"/>
      <c r="AW41" s="619"/>
      <c r="AX41" s="619"/>
      <c r="AY41" s="619"/>
      <c r="AZ41" s="619"/>
      <c r="BA41" s="619"/>
      <c r="BB41" s="619"/>
      <c r="BC41" s="619"/>
      <c r="BD41" s="619"/>
      <c r="BE41" s="619"/>
      <c r="BF41" s="620"/>
      <c r="BG41" s="264">
        <f>'入力シート（令和2年度分）'!L41</f>
        <v>0</v>
      </c>
      <c r="BH41" s="269">
        <f>L38-BG41</f>
        <v>0</v>
      </c>
      <c r="BI41" s="270">
        <f>BG41-BH41</f>
        <v>0</v>
      </c>
    </row>
    <row r="42" spans="1:61" x14ac:dyDescent="0.15">
      <c r="A42" s="540"/>
      <c r="B42" s="187"/>
      <c r="C42" s="573" t="s">
        <v>141</v>
      </c>
      <c r="D42" s="574"/>
      <c r="E42" s="574"/>
      <c r="F42" s="574"/>
      <c r="G42" s="574"/>
      <c r="H42" s="574"/>
      <c r="I42" s="574"/>
      <c r="J42" s="575"/>
      <c r="K42" s="192"/>
      <c r="L42" s="305"/>
      <c r="M42" s="193" t="s">
        <v>4</v>
      </c>
      <c r="N42" s="619"/>
      <c r="O42" s="619"/>
      <c r="P42" s="619"/>
      <c r="Q42" s="619"/>
      <c r="R42" s="619"/>
      <c r="S42" s="619"/>
      <c r="T42" s="619"/>
      <c r="U42" s="619"/>
      <c r="V42" s="619"/>
      <c r="W42" s="619"/>
      <c r="X42" s="619"/>
      <c r="Y42" s="619"/>
      <c r="Z42" s="619"/>
      <c r="AA42" s="619"/>
      <c r="AB42" s="619"/>
      <c r="AC42" s="619"/>
      <c r="AD42" s="619"/>
      <c r="AE42" s="619"/>
      <c r="AF42" s="619"/>
      <c r="AG42" s="619"/>
      <c r="AH42" s="619"/>
      <c r="AI42" s="619"/>
      <c r="AJ42" s="619"/>
      <c r="AK42" s="619"/>
      <c r="AL42" s="619"/>
      <c r="AM42" s="619"/>
      <c r="AN42" s="619"/>
      <c r="AO42" s="619"/>
      <c r="AP42" s="619"/>
      <c r="AQ42" s="619"/>
      <c r="AR42" s="619"/>
      <c r="AS42" s="619"/>
      <c r="AT42" s="619"/>
      <c r="AU42" s="619"/>
      <c r="AV42" s="619"/>
      <c r="AW42" s="619"/>
      <c r="AX42" s="619"/>
      <c r="AY42" s="619"/>
      <c r="AZ42" s="619"/>
      <c r="BA42" s="619"/>
      <c r="BB42" s="619"/>
      <c r="BC42" s="619"/>
      <c r="BD42" s="619"/>
      <c r="BE42" s="619"/>
      <c r="BF42" s="620"/>
      <c r="BG42" s="252"/>
      <c r="BH42" s="271"/>
      <c r="BI42" s="272"/>
    </row>
    <row r="43" spans="1:61" x14ac:dyDescent="0.15">
      <c r="A43" s="540"/>
      <c r="B43" s="187"/>
      <c r="C43" s="576"/>
      <c r="D43" s="577"/>
      <c r="E43" s="577"/>
      <c r="F43" s="577"/>
      <c r="G43" s="577"/>
      <c r="H43" s="577"/>
      <c r="I43" s="577"/>
      <c r="J43" s="578"/>
      <c r="K43" s="190" t="s">
        <v>45</v>
      </c>
      <c r="L43" s="304"/>
      <c r="M43" s="191" t="s">
        <v>46</v>
      </c>
      <c r="N43" s="619"/>
      <c r="O43" s="619"/>
      <c r="P43" s="619"/>
      <c r="Q43" s="619"/>
      <c r="R43" s="619"/>
      <c r="S43" s="619"/>
      <c r="T43" s="619"/>
      <c r="U43" s="619"/>
      <c r="V43" s="619"/>
      <c r="W43" s="619"/>
      <c r="X43" s="619"/>
      <c r="Y43" s="619"/>
      <c r="Z43" s="619"/>
      <c r="AA43" s="619"/>
      <c r="AB43" s="619"/>
      <c r="AC43" s="619"/>
      <c r="AD43" s="619"/>
      <c r="AE43" s="619"/>
      <c r="AF43" s="619"/>
      <c r="AG43" s="619"/>
      <c r="AH43" s="619"/>
      <c r="AI43" s="619"/>
      <c r="AJ43" s="619"/>
      <c r="AK43" s="619"/>
      <c r="AL43" s="619"/>
      <c r="AM43" s="619"/>
      <c r="AN43" s="619"/>
      <c r="AO43" s="619"/>
      <c r="AP43" s="619"/>
      <c r="AQ43" s="619"/>
      <c r="AR43" s="619"/>
      <c r="AS43" s="619"/>
      <c r="AT43" s="619"/>
      <c r="AU43" s="619"/>
      <c r="AV43" s="619"/>
      <c r="AW43" s="619"/>
      <c r="AX43" s="619"/>
      <c r="AY43" s="619"/>
      <c r="AZ43" s="619"/>
      <c r="BA43" s="619"/>
      <c r="BB43" s="619"/>
      <c r="BC43" s="619"/>
      <c r="BD43" s="619"/>
      <c r="BE43" s="619"/>
      <c r="BF43" s="620"/>
      <c r="BG43" s="252">
        <f>'入力シート（令和2年度分）'!L43</f>
        <v>0</v>
      </c>
      <c r="BH43" s="269">
        <f>L40</f>
        <v>0</v>
      </c>
      <c r="BI43" s="270">
        <f>BG43-BH43</f>
        <v>0</v>
      </c>
    </row>
    <row r="44" spans="1:61" x14ac:dyDescent="0.15">
      <c r="A44" s="540"/>
      <c r="B44" s="187"/>
      <c r="C44" s="573" t="s">
        <v>142</v>
      </c>
      <c r="D44" s="574"/>
      <c r="E44" s="574"/>
      <c r="F44" s="574"/>
      <c r="G44" s="574"/>
      <c r="H44" s="574"/>
      <c r="I44" s="574"/>
      <c r="J44" s="575"/>
      <c r="K44" s="192"/>
      <c r="L44" s="305"/>
      <c r="M44" s="193" t="s">
        <v>4</v>
      </c>
      <c r="N44" s="619"/>
      <c r="O44" s="619"/>
      <c r="P44" s="619"/>
      <c r="Q44" s="619"/>
      <c r="R44" s="619"/>
      <c r="S44" s="619"/>
      <c r="T44" s="619"/>
      <c r="U44" s="619"/>
      <c r="V44" s="619"/>
      <c r="W44" s="619"/>
      <c r="X44" s="619"/>
      <c r="Y44" s="619"/>
      <c r="Z44" s="619"/>
      <c r="AA44" s="619"/>
      <c r="AB44" s="619"/>
      <c r="AC44" s="619"/>
      <c r="AD44" s="619"/>
      <c r="AE44" s="619"/>
      <c r="AF44" s="619"/>
      <c r="AG44" s="619"/>
      <c r="AH44" s="619"/>
      <c r="AI44" s="619"/>
      <c r="AJ44" s="619"/>
      <c r="AK44" s="619"/>
      <c r="AL44" s="619"/>
      <c r="AM44" s="619"/>
      <c r="AN44" s="619"/>
      <c r="AO44" s="619"/>
      <c r="AP44" s="619"/>
      <c r="AQ44" s="619"/>
      <c r="AR44" s="619"/>
      <c r="AS44" s="619"/>
      <c r="AT44" s="619"/>
      <c r="AU44" s="619"/>
      <c r="AV44" s="619"/>
      <c r="AW44" s="619"/>
      <c r="AX44" s="619"/>
      <c r="AY44" s="619"/>
      <c r="AZ44" s="619"/>
      <c r="BA44" s="619"/>
      <c r="BB44" s="619"/>
      <c r="BC44" s="619"/>
      <c r="BD44" s="619"/>
      <c r="BE44" s="619"/>
      <c r="BF44" s="620"/>
      <c r="BG44" s="252"/>
      <c r="BH44" s="269"/>
      <c r="BI44" s="272"/>
    </row>
    <row r="45" spans="1:61" x14ac:dyDescent="0.15">
      <c r="A45" s="540"/>
      <c r="B45" s="187"/>
      <c r="C45" s="576"/>
      <c r="D45" s="577"/>
      <c r="E45" s="577"/>
      <c r="F45" s="577"/>
      <c r="G45" s="577"/>
      <c r="H45" s="577"/>
      <c r="I45" s="577"/>
      <c r="J45" s="578"/>
      <c r="K45" s="190" t="s">
        <v>45</v>
      </c>
      <c r="L45" s="304"/>
      <c r="M45" s="191" t="s">
        <v>46</v>
      </c>
      <c r="N45" s="619"/>
      <c r="O45" s="619"/>
      <c r="P45" s="619"/>
      <c r="Q45" s="619"/>
      <c r="R45" s="619"/>
      <c r="S45" s="619"/>
      <c r="T45" s="619"/>
      <c r="U45" s="619"/>
      <c r="V45" s="619"/>
      <c r="W45" s="619"/>
      <c r="X45" s="619"/>
      <c r="Y45" s="619"/>
      <c r="Z45" s="619"/>
      <c r="AA45" s="619"/>
      <c r="AB45" s="619"/>
      <c r="AC45" s="619"/>
      <c r="AD45" s="619"/>
      <c r="AE45" s="619"/>
      <c r="AF45" s="619"/>
      <c r="AG45" s="619"/>
      <c r="AH45" s="619"/>
      <c r="AI45" s="619"/>
      <c r="AJ45" s="619"/>
      <c r="AK45" s="619"/>
      <c r="AL45" s="619"/>
      <c r="AM45" s="619"/>
      <c r="AN45" s="619"/>
      <c r="AO45" s="619"/>
      <c r="AP45" s="619"/>
      <c r="AQ45" s="619"/>
      <c r="AR45" s="619"/>
      <c r="AS45" s="619"/>
      <c r="AT45" s="619"/>
      <c r="AU45" s="619"/>
      <c r="AV45" s="619"/>
      <c r="AW45" s="619"/>
      <c r="AX45" s="619"/>
      <c r="AY45" s="619"/>
      <c r="AZ45" s="619"/>
      <c r="BA45" s="619"/>
      <c r="BB45" s="619"/>
      <c r="BC45" s="619"/>
      <c r="BD45" s="619"/>
      <c r="BE45" s="619"/>
      <c r="BF45" s="620"/>
      <c r="BG45" s="252">
        <f>'入力シート（令和元年度分）'!F45</f>
        <v>0</v>
      </c>
      <c r="BH45" s="269">
        <f>F45-F46</f>
        <v>0</v>
      </c>
      <c r="BI45" s="270">
        <f>BG45-BH45</f>
        <v>0</v>
      </c>
    </row>
    <row r="46" spans="1:61" x14ac:dyDescent="0.15">
      <c r="A46" s="540"/>
      <c r="B46" s="187"/>
      <c r="C46" s="573" t="s">
        <v>143</v>
      </c>
      <c r="D46" s="574"/>
      <c r="E46" s="574"/>
      <c r="F46" s="574"/>
      <c r="G46" s="574"/>
      <c r="H46" s="574"/>
      <c r="I46" s="574"/>
      <c r="J46" s="575"/>
      <c r="K46" s="194"/>
      <c r="L46" s="291">
        <f>L38*2+L40+L42+L44*0.5</f>
        <v>0</v>
      </c>
      <c r="M46" s="289" t="s">
        <v>4</v>
      </c>
      <c r="N46" s="619"/>
      <c r="O46" s="619"/>
      <c r="P46" s="619"/>
      <c r="Q46" s="619"/>
      <c r="R46" s="619"/>
      <c r="S46" s="619"/>
      <c r="T46" s="619"/>
      <c r="U46" s="619"/>
      <c r="V46" s="619"/>
      <c r="W46" s="619"/>
      <c r="X46" s="619"/>
      <c r="Y46" s="619"/>
      <c r="Z46" s="619"/>
      <c r="AA46" s="619"/>
      <c r="AB46" s="619"/>
      <c r="AC46" s="619"/>
      <c r="AD46" s="619"/>
      <c r="AE46" s="619"/>
      <c r="AF46" s="619"/>
      <c r="AG46" s="619"/>
      <c r="AH46" s="619"/>
      <c r="AI46" s="619"/>
      <c r="AJ46" s="619"/>
      <c r="AK46" s="619"/>
      <c r="AL46" s="619"/>
      <c r="AM46" s="619"/>
      <c r="AN46" s="619"/>
      <c r="AO46" s="619"/>
      <c r="AP46" s="619"/>
      <c r="AQ46" s="619"/>
      <c r="AR46" s="619"/>
      <c r="AS46" s="619"/>
      <c r="AT46" s="619"/>
      <c r="AU46" s="619"/>
      <c r="AV46" s="619"/>
      <c r="AW46" s="619"/>
      <c r="AX46" s="619"/>
      <c r="AY46" s="619"/>
      <c r="AZ46" s="619"/>
      <c r="BA46" s="619"/>
      <c r="BB46" s="619"/>
      <c r="BC46" s="619"/>
      <c r="BD46" s="619"/>
      <c r="BE46" s="619"/>
      <c r="BF46" s="620"/>
      <c r="BG46" s="252"/>
      <c r="BH46" s="269"/>
      <c r="BI46" s="272"/>
    </row>
    <row r="47" spans="1:61" x14ac:dyDescent="0.15">
      <c r="A47" s="540"/>
      <c r="B47" s="187"/>
      <c r="C47" s="585" t="s">
        <v>144</v>
      </c>
      <c r="D47" s="586"/>
      <c r="E47" s="586"/>
      <c r="F47" s="586"/>
      <c r="G47" s="586"/>
      <c r="H47" s="586"/>
      <c r="I47" s="586"/>
      <c r="J47" s="587"/>
      <c r="K47" s="196" t="s">
        <v>45</v>
      </c>
      <c r="L47" s="292">
        <f>L39*2+L41+L43+L45*0.5</f>
        <v>0</v>
      </c>
      <c r="M47" s="289" t="s">
        <v>46</v>
      </c>
      <c r="N47" s="619"/>
      <c r="O47" s="619"/>
      <c r="P47" s="619"/>
      <c r="Q47" s="619"/>
      <c r="R47" s="619"/>
      <c r="S47" s="619"/>
      <c r="T47" s="619"/>
      <c r="U47" s="619"/>
      <c r="V47" s="619"/>
      <c r="W47" s="619"/>
      <c r="X47" s="619"/>
      <c r="Y47" s="619"/>
      <c r="Z47" s="619"/>
      <c r="AA47" s="619"/>
      <c r="AB47" s="619"/>
      <c r="AC47" s="619"/>
      <c r="AD47" s="619"/>
      <c r="AE47" s="619"/>
      <c r="AF47" s="619"/>
      <c r="AG47" s="619"/>
      <c r="AH47" s="619"/>
      <c r="AI47" s="619"/>
      <c r="AJ47" s="619"/>
      <c r="AK47" s="619"/>
      <c r="AL47" s="619"/>
      <c r="AM47" s="619"/>
      <c r="AN47" s="619"/>
      <c r="AO47" s="619"/>
      <c r="AP47" s="619"/>
      <c r="AQ47" s="619"/>
      <c r="AR47" s="619"/>
      <c r="AS47" s="619"/>
      <c r="AT47" s="619"/>
      <c r="AU47" s="619"/>
      <c r="AV47" s="619"/>
      <c r="AW47" s="619"/>
      <c r="AX47" s="619"/>
      <c r="AY47" s="619"/>
      <c r="AZ47" s="619"/>
      <c r="BA47" s="619"/>
      <c r="BB47" s="619"/>
      <c r="BC47" s="619"/>
      <c r="BD47" s="619"/>
      <c r="BE47" s="619"/>
      <c r="BF47" s="620"/>
      <c r="BG47" s="252">
        <f>'入力シート（令和元年度分）'!F47</f>
        <v>0</v>
      </c>
      <c r="BH47" s="269">
        <f>F47-F48</f>
        <v>0</v>
      </c>
      <c r="BI47" s="270">
        <f>BG47-BH47</f>
        <v>0</v>
      </c>
    </row>
    <row r="48" spans="1:61" x14ac:dyDescent="0.15">
      <c r="A48" s="540"/>
      <c r="B48" s="187"/>
      <c r="C48" s="579" t="s">
        <v>145</v>
      </c>
      <c r="D48" s="580"/>
      <c r="E48" s="580"/>
      <c r="F48" s="580"/>
      <c r="G48" s="580"/>
      <c r="H48" s="580"/>
      <c r="I48" s="580"/>
      <c r="J48" s="581"/>
      <c r="K48" s="194"/>
      <c r="L48" s="303"/>
      <c r="M48" s="189" t="s">
        <v>4</v>
      </c>
      <c r="N48" s="619"/>
      <c r="O48" s="619"/>
      <c r="P48" s="619"/>
      <c r="Q48" s="619"/>
      <c r="R48" s="619"/>
      <c r="S48" s="619"/>
      <c r="T48" s="619"/>
      <c r="U48" s="619"/>
      <c r="V48" s="619"/>
      <c r="W48" s="619"/>
      <c r="X48" s="619"/>
      <c r="Y48" s="619"/>
      <c r="Z48" s="619"/>
      <c r="AA48" s="619"/>
      <c r="AB48" s="619"/>
      <c r="AC48" s="619"/>
      <c r="AD48" s="619"/>
      <c r="AE48" s="619"/>
      <c r="AF48" s="619"/>
      <c r="AG48" s="619"/>
      <c r="AH48" s="619"/>
      <c r="AI48" s="619"/>
      <c r="AJ48" s="619"/>
      <c r="AK48" s="619"/>
      <c r="AL48" s="619"/>
      <c r="AM48" s="619"/>
      <c r="AN48" s="619"/>
      <c r="AO48" s="619"/>
      <c r="AP48" s="619"/>
      <c r="AQ48" s="619"/>
      <c r="AR48" s="619"/>
      <c r="AS48" s="619"/>
      <c r="AT48" s="619"/>
      <c r="AU48" s="619"/>
      <c r="AV48" s="619"/>
      <c r="AW48" s="619"/>
      <c r="AX48" s="619"/>
      <c r="AY48" s="619"/>
      <c r="AZ48" s="619"/>
      <c r="BA48" s="619"/>
      <c r="BB48" s="619"/>
      <c r="BC48" s="619"/>
      <c r="BD48" s="619"/>
      <c r="BE48" s="619"/>
      <c r="BF48" s="620"/>
      <c r="BG48" s="252"/>
      <c r="BH48" s="269"/>
      <c r="BI48" s="272"/>
    </row>
    <row r="49" spans="1:61" x14ac:dyDescent="0.15">
      <c r="A49" s="540"/>
      <c r="B49" s="187"/>
      <c r="C49" s="281"/>
      <c r="D49" s="279"/>
      <c r="E49" s="279"/>
      <c r="F49" s="279"/>
      <c r="G49" s="279"/>
      <c r="H49" s="279"/>
      <c r="I49" s="279"/>
      <c r="J49" s="280"/>
      <c r="K49" s="285" t="s">
        <v>45</v>
      </c>
      <c r="L49" s="304"/>
      <c r="M49" s="195" t="s">
        <v>46</v>
      </c>
      <c r="N49" s="619"/>
      <c r="O49" s="619"/>
      <c r="P49" s="619"/>
      <c r="Q49" s="619"/>
      <c r="R49" s="619"/>
      <c r="S49" s="619"/>
      <c r="T49" s="619"/>
      <c r="U49" s="619"/>
      <c r="V49" s="619"/>
      <c r="W49" s="619"/>
      <c r="X49" s="619"/>
      <c r="Y49" s="619"/>
      <c r="Z49" s="619"/>
      <c r="AA49" s="619"/>
      <c r="AB49" s="619"/>
      <c r="AC49" s="619"/>
      <c r="AD49" s="619"/>
      <c r="AE49" s="619"/>
      <c r="AF49" s="619"/>
      <c r="AG49" s="619"/>
      <c r="AH49" s="619"/>
      <c r="AI49" s="619"/>
      <c r="AJ49" s="619"/>
      <c r="AK49" s="619"/>
      <c r="AL49" s="619"/>
      <c r="AM49" s="619"/>
      <c r="AN49" s="619"/>
      <c r="AO49" s="619"/>
      <c r="AP49" s="619"/>
      <c r="AQ49" s="619"/>
      <c r="AR49" s="619"/>
      <c r="AS49" s="619"/>
      <c r="AT49" s="619"/>
      <c r="AU49" s="619"/>
      <c r="AV49" s="619"/>
      <c r="AW49" s="619"/>
      <c r="AX49" s="619"/>
      <c r="AY49" s="619"/>
      <c r="AZ49" s="619"/>
      <c r="BA49" s="619"/>
      <c r="BB49" s="619"/>
      <c r="BC49" s="619"/>
      <c r="BD49" s="619"/>
      <c r="BE49" s="619"/>
      <c r="BF49" s="620"/>
      <c r="BG49" s="252"/>
      <c r="BH49" s="269"/>
      <c r="BI49" s="272"/>
    </row>
    <row r="50" spans="1:61" x14ac:dyDescent="0.15">
      <c r="A50" s="540"/>
      <c r="B50" s="187"/>
      <c r="C50" s="573" t="s">
        <v>146</v>
      </c>
      <c r="D50" s="574"/>
      <c r="E50" s="574"/>
      <c r="F50" s="574"/>
      <c r="G50" s="574"/>
      <c r="H50" s="574"/>
      <c r="I50" s="574"/>
      <c r="J50" s="575"/>
      <c r="K50" s="192"/>
      <c r="L50" s="305"/>
      <c r="M50" s="193" t="s">
        <v>4</v>
      </c>
      <c r="N50" s="619"/>
      <c r="O50" s="619"/>
      <c r="P50" s="619"/>
      <c r="Q50" s="619"/>
      <c r="R50" s="619"/>
      <c r="S50" s="619"/>
      <c r="T50" s="619"/>
      <c r="U50" s="619"/>
      <c r="V50" s="619"/>
      <c r="W50" s="619"/>
      <c r="X50" s="619"/>
      <c r="Y50" s="619"/>
      <c r="Z50" s="619"/>
      <c r="AA50" s="619"/>
      <c r="AB50" s="619"/>
      <c r="AC50" s="619"/>
      <c r="AD50" s="619"/>
      <c r="AE50" s="619"/>
      <c r="AF50" s="619"/>
      <c r="AG50" s="619"/>
      <c r="AH50" s="619"/>
      <c r="AI50" s="619"/>
      <c r="AJ50" s="619"/>
      <c r="AK50" s="619"/>
      <c r="AL50" s="619"/>
      <c r="AM50" s="619"/>
      <c r="AN50" s="619"/>
      <c r="AO50" s="619"/>
      <c r="AP50" s="619"/>
      <c r="AQ50" s="619"/>
      <c r="AR50" s="619"/>
      <c r="AS50" s="619"/>
      <c r="AT50" s="619"/>
      <c r="AU50" s="619"/>
      <c r="AV50" s="619"/>
      <c r="AW50" s="619"/>
      <c r="AX50" s="619"/>
      <c r="AY50" s="619"/>
      <c r="AZ50" s="619"/>
      <c r="BA50" s="619"/>
      <c r="BB50" s="619"/>
      <c r="BC50" s="619"/>
      <c r="BD50" s="619"/>
      <c r="BE50" s="619"/>
      <c r="BF50" s="620"/>
      <c r="BG50" s="252"/>
      <c r="BH50" s="271"/>
      <c r="BI50" s="272"/>
    </row>
    <row r="51" spans="1:61" x14ac:dyDescent="0.15">
      <c r="A51" s="540"/>
      <c r="B51" s="187"/>
      <c r="C51" s="576"/>
      <c r="D51" s="577"/>
      <c r="E51" s="577"/>
      <c r="F51" s="577"/>
      <c r="G51" s="577"/>
      <c r="H51" s="577"/>
      <c r="I51" s="577"/>
      <c r="J51" s="578"/>
      <c r="K51" s="190" t="s">
        <v>45</v>
      </c>
      <c r="L51" s="304"/>
      <c r="M51" s="191" t="s">
        <v>46</v>
      </c>
      <c r="N51" s="619"/>
      <c r="O51" s="619"/>
      <c r="P51" s="619"/>
      <c r="Q51" s="619"/>
      <c r="R51" s="619"/>
      <c r="S51" s="619"/>
      <c r="T51" s="619"/>
      <c r="U51" s="619"/>
      <c r="V51" s="619"/>
      <c r="W51" s="619"/>
      <c r="X51" s="619"/>
      <c r="Y51" s="619"/>
      <c r="Z51" s="619"/>
      <c r="AA51" s="619"/>
      <c r="AB51" s="619"/>
      <c r="AC51" s="619"/>
      <c r="AD51" s="619"/>
      <c r="AE51" s="619"/>
      <c r="AF51" s="619"/>
      <c r="AG51" s="619"/>
      <c r="AH51" s="619"/>
      <c r="AI51" s="619"/>
      <c r="AJ51" s="619"/>
      <c r="AK51" s="619"/>
      <c r="AL51" s="619"/>
      <c r="AM51" s="619"/>
      <c r="AN51" s="619"/>
      <c r="AO51" s="619"/>
      <c r="AP51" s="619"/>
      <c r="AQ51" s="619"/>
      <c r="AR51" s="619"/>
      <c r="AS51" s="619"/>
      <c r="AT51" s="619"/>
      <c r="AU51" s="619"/>
      <c r="AV51" s="619"/>
      <c r="AW51" s="619"/>
      <c r="AX51" s="619"/>
      <c r="AY51" s="619"/>
      <c r="AZ51" s="619"/>
      <c r="BA51" s="619"/>
      <c r="BB51" s="619"/>
      <c r="BC51" s="619"/>
      <c r="BD51" s="619"/>
      <c r="BE51" s="619"/>
      <c r="BF51" s="620"/>
      <c r="BG51" s="252">
        <f>'入力シート（令和元年度分）'!F51</f>
        <v>0</v>
      </c>
      <c r="BH51" s="269">
        <f>F51-F52</f>
        <v>0</v>
      </c>
      <c r="BI51" s="270">
        <f>BG51-BH51</f>
        <v>0</v>
      </c>
    </row>
    <row r="52" spans="1:61" x14ac:dyDescent="0.15">
      <c r="A52" s="540"/>
      <c r="B52" s="187"/>
      <c r="C52" s="573" t="s">
        <v>147</v>
      </c>
      <c r="D52" s="574"/>
      <c r="E52" s="574"/>
      <c r="F52" s="574"/>
      <c r="G52" s="574"/>
      <c r="H52" s="574"/>
      <c r="I52" s="574"/>
      <c r="J52" s="575"/>
      <c r="K52" s="192"/>
      <c r="L52" s="305"/>
      <c r="M52" s="193" t="s">
        <v>4</v>
      </c>
      <c r="N52" s="619"/>
      <c r="O52" s="619"/>
      <c r="P52" s="619"/>
      <c r="Q52" s="619"/>
      <c r="R52" s="619"/>
      <c r="S52" s="619"/>
      <c r="T52" s="619"/>
      <c r="U52" s="619"/>
      <c r="V52" s="619"/>
      <c r="W52" s="619"/>
      <c r="X52" s="619"/>
      <c r="Y52" s="619"/>
      <c r="Z52" s="619"/>
      <c r="AA52" s="619"/>
      <c r="AB52" s="619"/>
      <c r="AC52" s="619"/>
      <c r="AD52" s="619"/>
      <c r="AE52" s="619"/>
      <c r="AF52" s="619"/>
      <c r="AG52" s="619"/>
      <c r="AH52" s="619"/>
      <c r="AI52" s="619"/>
      <c r="AJ52" s="619"/>
      <c r="AK52" s="619"/>
      <c r="AL52" s="619"/>
      <c r="AM52" s="619"/>
      <c r="AN52" s="619"/>
      <c r="AO52" s="619"/>
      <c r="AP52" s="619"/>
      <c r="AQ52" s="619"/>
      <c r="AR52" s="619"/>
      <c r="AS52" s="619"/>
      <c r="AT52" s="619"/>
      <c r="AU52" s="619"/>
      <c r="AV52" s="619"/>
      <c r="AW52" s="619"/>
      <c r="AX52" s="619"/>
      <c r="AY52" s="619"/>
      <c r="AZ52" s="619"/>
      <c r="BA52" s="619"/>
      <c r="BB52" s="619"/>
      <c r="BC52" s="619"/>
      <c r="BD52" s="619"/>
      <c r="BE52" s="619"/>
      <c r="BF52" s="620"/>
      <c r="BG52" s="252"/>
      <c r="BH52" s="271"/>
      <c r="BI52" s="272"/>
    </row>
    <row r="53" spans="1:61" x14ac:dyDescent="0.15">
      <c r="A53" s="540"/>
      <c r="B53" s="187"/>
      <c r="C53" s="576"/>
      <c r="D53" s="577"/>
      <c r="E53" s="577"/>
      <c r="F53" s="577"/>
      <c r="G53" s="577"/>
      <c r="H53" s="577"/>
      <c r="I53" s="577"/>
      <c r="J53" s="578"/>
      <c r="K53" s="190" t="s">
        <v>45</v>
      </c>
      <c r="L53" s="304"/>
      <c r="M53" s="191" t="s">
        <v>46</v>
      </c>
      <c r="N53" s="619"/>
      <c r="O53" s="619"/>
      <c r="P53" s="619"/>
      <c r="Q53" s="619"/>
      <c r="R53" s="619"/>
      <c r="S53" s="619"/>
      <c r="T53" s="619"/>
      <c r="U53" s="619"/>
      <c r="V53" s="619"/>
      <c r="W53" s="619"/>
      <c r="X53" s="619"/>
      <c r="Y53" s="619"/>
      <c r="Z53" s="619"/>
      <c r="AA53" s="619"/>
      <c r="AB53" s="619"/>
      <c r="AC53" s="619"/>
      <c r="AD53" s="619"/>
      <c r="AE53" s="619"/>
      <c r="AF53" s="619"/>
      <c r="AG53" s="619"/>
      <c r="AH53" s="619"/>
      <c r="AI53" s="619"/>
      <c r="AJ53" s="619"/>
      <c r="AK53" s="619"/>
      <c r="AL53" s="619"/>
      <c r="AM53" s="619"/>
      <c r="AN53" s="619"/>
      <c r="AO53" s="619"/>
      <c r="AP53" s="619"/>
      <c r="AQ53" s="619"/>
      <c r="AR53" s="619"/>
      <c r="AS53" s="619"/>
      <c r="AT53" s="619"/>
      <c r="AU53" s="619"/>
      <c r="AV53" s="619"/>
      <c r="AW53" s="619"/>
      <c r="AX53" s="619"/>
      <c r="AY53" s="619"/>
      <c r="AZ53" s="619"/>
      <c r="BA53" s="619"/>
      <c r="BB53" s="619"/>
      <c r="BC53" s="619"/>
      <c r="BD53" s="619"/>
      <c r="BE53" s="619"/>
      <c r="BF53" s="620"/>
      <c r="BG53" s="252">
        <f>'入力シート（令和元年度分）'!F53</f>
        <v>0</v>
      </c>
      <c r="BH53" s="269">
        <f>F53-F54</f>
        <v>0</v>
      </c>
      <c r="BI53" s="270">
        <f>BG53-BH53</f>
        <v>0</v>
      </c>
    </row>
    <row r="54" spans="1:61" x14ac:dyDescent="0.15">
      <c r="A54" s="540"/>
      <c r="B54" s="187"/>
      <c r="C54" s="573" t="s">
        <v>148</v>
      </c>
      <c r="D54" s="574"/>
      <c r="E54" s="574"/>
      <c r="F54" s="574"/>
      <c r="G54" s="574"/>
      <c r="H54" s="574"/>
      <c r="I54" s="574"/>
      <c r="J54" s="575"/>
      <c r="K54" s="192"/>
      <c r="L54" s="305"/>
      <c r="M54" s="193" t="s">
        <v>4</v>
      </c>
      <c r="N54" s="619"/>
      <c r="O54" s="619"/>
      <c r="P54" s="619"/>
      <c r="Q54" s="619"/>
      <c r="R54" s="619"/>
      <c r="S54" s="619"/>
      <c r="T54" s="619"/>
      <c r="U54" s="619"/>
      <c r="V54" s="619"/>
      <c r="W54" s="619"/>
      <c r="X54" s="619"/>
      <c r="Y54" s="619"/>
      <c r="Z54" s="619"/>
      <c r="AA54" s="619"/>
      <c r="AB54" s="619"/>
      <c r="AC54" s="619"/>
      <c r="AD54" s="619"/>
      <c r="AE54" s="619"/>
      <c r="AF54" s="619"/>
      <c r="AG54" s="619"/>
      <c r="AH54" s="619"/>
      <c r="AI54" s="619"/>
      <c r="AJ54" s="619"/>
      <c r="AK54" s="619"/>
      <c r="AL54" s="619"/>
      <c r="AM54" s="619"/>
      <c r="AN54" s="619"/>
      <c r="AO54" s="619"/>
      <c r="AP54" s="619"/>
      <c r="AQ54" s="619"/>
      <c r="AR54" s="619"/>
      <c r="AS54" s="619"/>
      <c r="AT54" s="619"/>
      <c r="AU54" s="619"/>
      <c r="AV54" s="619"/>
      <c r="AW54" s="619"/>
      <c r="AX54" s="619"/>
      <c r="AY54" s="619"/>
      <c r="AZ54" s="619"/>
      <c r="BA54" s="619"/>
      <c r="BB54" s="619"/>
      <c r="BC54" s="619"/>
      <c r="BD54" s="619"/>
      <c r="BE54" s="619"/>
      <c r="BF54" s="620"/>
      <c r="BG54" s="252"/>
      <c r="BH54" s="271"/>
      <c r="BI54" s="272"/>
    </row>
    <row r="55" spans="1:61" ht="12" customHeight="1" x14ac:dyDescent="0.15">
      <c r="A55" s="540"/>
      <c r="B55" s="187"/>
      <c r="C55" s="576"/>
      <c r="D55" s="577"/>
      <c r="E55" s="577"/>
      <c r="F55" s="577"/>
      <c r="G55" s="577"/>
      <c r="H55" s="577"/>
      <c r="I55" s="577"/>
      <c r="J55" s="578"/>
      <c r="K55" s="190" t="s">
        <v>45</v>
      </c>
      <c r="L55" s="304"/>
      <c r="M55" s="191" t="s">
        <v>46</v>
      </c>
      <c r="N55" s="619"/>
      <c r="O55" s="619"/>
      <c r="P55" s="619"/>
      <c r="Q55" s="619"/>
      <c r="R55" s="619"/>
      <c r="S55" s="619"/>
      <c r="T55" s="619"/>
      <c r="U55" s="619"/>
      <c r="V55" s="619"/>
      <c r="W55" s="619"/>
      <c r="X55" s="619"/>
      <c r="Y55" s="619"/>
      <c r="Z55" s="619"/>
      <c r="AA55" s="619"/>
      <c r="AB55" s="619"/>
      <c r="AC55" s="619"/>
      <c r="AD55" s="619"/>
      <c r="AE55" s="619"/>
      <c r="AF55" s="619"/>
      <c r="AG55" s="619"/>
      <c r="AH55" s="619"/>
      <c r="AI55" s="619"/>
      <c r="AJ55" s="619"/>
      <c r="AK55" s="619"/>
      <c r="AL55" s="619"/>
      <c r="AM55" s="619"/>
      <c r="AN55" s="619"/>
      <c r="AO55" s="619"/>
      <c r="AP55" s="619"/>
      <c r="AQ55" s="619"/>
      <c r="AR55" s="619"/>
      <c r="AS55" s="619"/>
      <c r="AT55" s="619"/>
      <c r="AU55" s="619"/>
      <c r="AV55" s="619"/>
      <c r="AW55" s="619"/>
      <c r="AX55" s="619"/>
      <c r="AY55" s="619"/>
      <c r="AZ55" s="619"/>
      <c r="BA55" s="619"/>
      <c r="BB55" s="619"/>
      <c r="BC55" s="619"/>
      <c r="BD55" s="619"/>
      <c r="BE55" s="619"/>
      <c r="BF55" s="620"/>
      <c r="BG55" s="252">
        <f>'入力シート（令和元年度分）'!F55</f>
        <v>0</v>
      </c>
      <c r="BH55" s="269">
        <f>F55-F56</f>
        <v>0</v>
      </c>
      <c r="BI55" s="270">
        <f>BG55-BH55</f>
        <v>0</v>
      </c>
    </row>
    <row r="56" spans="1:61" x14ac:dyDescent="0.15">
      <c r="A56" s="540"/>
      <c r="B56" s="187"/>
      <c r="C56" s="573" t="s">
        <v>149</v>
      </c>
      <c r="D56" s="574"/>
      <c r="E56" s="574"/>
      <c r="F56" s="574"/>
      <c r="G56" s="574"/>
      <c r="H56" s="574"/>
      <c r="I56" s="574"/>
      <c r="J56" s="575"/>
      <c r="K56" s="194"/>
      <c r="L56" s="291">
        <f>L48*2+L50+L52+L54*0.5</f>
        <v>0</v>
      </c>
      <c r="M56" s="289" t="s">
        <v>4</v>
      </c>
      <c r="N56" s="619"/>
      <c r="O56" s="619"/>
      <c r="P56" s="619"/>
      <c r="Q56" s="619"/>
      <c r="R56" s="619"/>
      <c r="S56" s="619"/>
      <c r="T56" s="619"/>
      <c r="U56" s="619"/>
      <c r="V56" s="619"/>
      <c r="W56" s="619"/>
      <c r="X56" s="619"/>
      <c r="Y56" s="619"/>
      <c r="Z56" s="619"/>
      <c r="AA56" s="619"/>
      <c r="AB56" s="619"/>
      <c r="AC56" s="619"/>
      <c r="AD56" s="619"/>
      <c r="AE56" s="619"/>
      <c r="AF56" s="619"/>
      <c r="AG56" s="619"/>
      <c r="AH56" s="619"/>
      <c r="AI56" s="619"/>
      <c r="AJ56" s="619"/>
      <c r="AK56" s="619"/>
      <c r="AL56" s="619"/>
      <c r="AM56" s="619"/>
      <c r="AN56" s="619"/>
      <c r="AO56" s="619"/>
      <c r="AP56" s="619"/>
      <c r="AQ56" s="619"/>
      <c r="AR56" s="619"/>
      <c r="AS56" s="619"/>
      <c r="AT56" s="619"/>
      <c r="AU56" s="619"/>
      <c r="AV56" s="619"/>
      <c r="AW56" s="619"/>
      <c r="AX56" s="619"/>
      <c r="AY56" s="619"/>
      <c r="AZ56" s="619"/>
      <c r="BA56" s="619"/>
      <c r="BB56" s="619"/>
      <c r="BC56" s="619"/>
      <c r="BD56" s="619"/>
      <c r="BE56" s="619"/>
      <c r="BF56" s="620"/>
      <c r="BG56" s="252"/>
      <c r="BH56" s="271"/>
      <c r="BI56" s="272"/>
    </row>
    <row r="57" spans="1:61" x14ac:dyDescent="0.15">
      <c r="A57" s="540"/>
      <c r="B57" s="187"/>
      <c r="C57" s="585" t="s">
        <v>150</v>
      </c>
      <c r="D57" s="586"/>
      <c r="E57" s="586"/>
      <c r="F57" s="586"/>
      <c r="G57" s="586"/>
      <c r="H57" s="586"/>
      <c r="I57" s="586"/>
      <c r="J57" s="587"/>
      <c r="K57" s="196" t="s">
        <v>45</v>
      </c>
      <c r="L57" s="292">
        <f>L49*2+L51+L53+L55*0.5</f>
        <v>0</v>
      </c>
      <c r="M57" s="289" t="s">
        <v>46</v>
      </c>
      <c r="N57" s="619"/>
      <c r="O57" s="619"/>
      <c r="P57" s="619"/>
      <c r="Q57" s="619"/>
      <c r="R57" s="619"/>
      <c r="S57" s="619"/>
      <c r="T57" s="619"/>
      <c r="U57" s="619"/>
      <c r="V57" s="619"/>
      <c r="W57" s="619"/>
      <c r="X57" s="619"/>
      <c r="Y57" s="619"/>
      <c r="Z57" s="619"/>
      <c r="AA57" s="619"/>
      <c r="AB57" s="619"/>
      <c r="AC57" s="619"/>
      <c r="AD57" s="619"/>
      <c r="AE57" s="619"/>
      <c r="AF57" s="619"/>
      <c r="AG57" s="619"/>
      <c r="AH57" s="619"/>
      <c r="AI57" s="619"/>
      <c r="AJ57" s="619"/>
      <c r="AK57" s="619"/>
      <c r="AL57" s="619"/>
      <c r="AM57" s="619"/>
      <c r="AN57" s="619"/>
      <c r="AO57" s="619"/>
      <c r="AP57" s="619"/>
      <c r="AQ57" s="619"/>
      <c r="AR57" s="619"/>
      <c r="AS57" s="619"/>
      <c r="AT57" s="619"/>
      <c r="AU57" s="619"/>
      <c r="AV57" s="619"/>
      <c r="AW57" s="619"/>
      <c r="AX57" s="619"/>
      <c r="AY57" s="619"/>
      <c r="AZ57" s="619"/>
      <c r="BA57" s="619"/>
      <c r="BB57" s="619"/>
      <c r="BC57" s="619"/>
      <c r="BD57" s="619"/>
      <c r="BE57" s="619"/>
      <c r="BF57" s="620"/>
      <c r="BG57" s="252">
        <f>'入力シート（令和元年度分）'!F57</f>
        <v>0</v>
      </c>
      <c r="BH57" s="269">
        <f>F57-F58</f>
        <v>0</v>
      </c>
      <c r="BI57" s="270">
        <f>BG57-BH57</f>
        <v>0</v>
      </c>
    </row>
    <row r="58" spans="1:61" x14ac:dyDescent="0.15">
      <c r="A58" s="540"/>
      <c r="B58" s="201"/>
      <c r="C58" s="588" t="s">
        <v>58</v>
      </c>
      <c r="D58" s="589"/>
      <c r="E58" s="589"/>
      <c r="F58" s="589"/>
      <c r="G58" s="589"/>
      <c r="H58" s="589"/>
      <c r="I58" s="589"/>
      <c r="J58" s="590"/>
      <c r="K58" s="188"/>
      <c r="L58" s="303"/>
      <c r="M58" s="189" t="s">
        <v>4</v>
      </c>
      <c r="N58" s="619"/>
      <c r="O58" s="619"/>
      <c r="P58" s="619"/>
      <c r="Q58" s="619"/>
      <c r="R58" s="619"/>
      <c r="S58" s="619"/>
      <c r="T58" s="619"/>
      <c r="U58" s="619"/>
      <c r="V58" s="619"/>
      <c r="W58" s="619"/>
      <c r="X58" s="619"/>
      <c r="Y58" s="619"/>
      <c r="Z58" s="619"/>
      <c r="AA58" s="619"/>
      <c r="AB58" s="619"/>
      <c r="AC58" s="619"/>
      <c r="AD58" s="619"/>
      <c r="AE58" s="619"/>
      <c r="AF58" s="619"/>
      <c r="AG58" s="619"/>
      <c r="AH58" s="619"/>
      <c r="AI58" s="619"/>
      <c r="AJ58" s="619"/>
      <c r="AK58" s="619"/>
      <c r="AL58" s="619"/>
      <c r="AM58" s="619"/>
      <c r="AN58" s="619"/>
      <c r="AO58" s="619"/>
      <c r="AP58" s="619"/>
      <c r="AQ58" s="619"/>
      <c r="AR58" s="619"/>
      <c r="AS58" s="619"/>
      <c r="AT58" s="619"/>
      <c r="AU58" s="619"/>
      <c r="AV58" s="619"/>
      <c r="AW58" s="619"/>
      <c r="AX58" s="619"/>
      <c r="AY58" s="619"/>
      <c r="AZ58" s="619"/>
      <c r="BA58" s="619"/>
      <c r="BB58" s="619"/>
      <c r="BC58" s="619"/>
      <c r="BD58" s="619"/>
      <c r="BE58" s="619"/>
      <c r="BF58" s="620"/>
      <c r="BG58" s="252"/>
      <c r="BH58" s="271"/>
      <c r="BI58" s="272"/>
    </row>
    <row r="59" spans="1:61" x14ac:dyDescent="0.15">
      <c r="A59" s="540"/>
      <c r="B59" s="278"/>
      <c r="C59" s="601"/>
      <c r="D59" s="602"/>
      <c r="E59" s="602"/>
      <c r="F59" s="602"/>
      <c r="G59" s="602"/>
      <c r="H59" s="602"/>
      <c r="I59" s="602"/>
      <c r="J59" s="603"/>
      <c r="K59" s="190" t="s">
        <v>45</v>
      </c>
      <c r="L59" s="304"/>
      <c r="M59" s="191" t="s">
        <v>46</v>
      </c>
      <c r="N59" s="619"/>
      <c r="O59" s="619"/>
      <c r="P59" s="619"/>
      <c r="Q59" s="619"/>
      <c r="R59" s="619"/>
      <c r="S59" s="619"/>
      <c r="T59" s="619"/>
      <c r="U59" s="619"/>
      <c r="V59" s="619"/>
      <c r="W59" s="619"/>
      <c r="X59" s="619"/>
      <c r="Y59" s="619"/>
      <c r="Z59" s="619"/>
      <c r="AA59" s="619"/>
      <c r="AB59" s="619"/>
      <c r="AC59" s="619"/>
      <c r="AD59" s="619"/>
      <c r="AE59" s="619"/>
      <c r="AF59" s="619"/>
      <c r="AG59" s="619"/>
      <c r="AH59" s="619"/>
      <c r="AI59" s="619"/>
      <c r="AJ59" s="619"/>
      <c r="AK59" s="619"/>
      <c r="AL59" s="619"/>
      <c r="AM59" s="619"/>
      <c r="AN59" s="619"/>
      <c r="AO59" s="619"/>
      <c r="AP59" s="619"/>
      <c r="AQ59" s="619"/>
      <c r="AR59" s="619"/>
      <c r="AS59" s="619"/>
      <c r="AT59" s="619"/>
      <c r="AU59" s="619"/>
      <c r="AV59" s="619"/>
      <c r="AW59" s="619"/>
      <c r="AX59" s="619"/>
      <c r="AY59" s="619"/>
      <c r="AZ59" s="619"/>
      <c r="BA59" s="619"/>
      <c r="BB59" s="619"/>
      <c r="BC59" s="619"/>
      <c r="BD59" s="619"/>
      <c r="BE59" s="619"/>
      <c r="BF59" s="620"/>
      <c r="BG59" s="252"/>
      <c r="BH59" s="271"/>
      <c r="BI59" s="272"/>
    </row>
    <row r="60" spans="1:61" x14ac:dyDescent="0.15">
      <c r="A60" s="540"/>
      <c r="B60" s="278"/>
      <c r="C60" s="573" t="s">
        <v>59</v>
      </c>
      <c r="D60" s="574"/>
      <c r="E60" s="574"/>
      <c r="F60" s="574"/>
      <c r="G60" s="574"/>
      <c r="H60" s="574"/>
      <c r="I60" s="574"/>
      <c r="J60" s="575"/>
      <c r="K60" s="194"/>
      <c r="L60" s="305"/>
      <c r="M60" s="195" t="s">
        <v>4</v>
      </c>
      <c r="N60" s="619"/>
      <c r="O60" s="619"/>
      <c r="P60" s="619"/>
      <c r="Q60" s="619"/>
      <c r="R60" s="619"/>
      <c r="S60" s="619"/>
      <c r="T60" s="619"/>
      <c r="U60" s="619"/>
      <c r="V60" s="619"/>
      <c r="W60" s="619"/>
      <c r="X60" s="619"/>
      <c r="Y60" s="619"/>
      <c r="Z60" s="619"/>
      <c r="AA60" s="619"/>
      <c r="AB60" s="619"/>
      <c r="AC60" s="619"/>
      <c r="AD60" s="619"/>
      <c r="AE60" s="619"/>
      <c r="AF60" s="619"/>
      <c r="AG60" s="619"/>
      <c r="AH60" s="619"/>
      <c r="AI60" s="619"/>
      <c r="AJ60" s="619"/>
      <c r="AK60" s="619"/>
      <c r="AL60" s="619"/>
      <c r="AM60" s="619"/>
      <c r="AN60" s="619"/>
      <c r="AO60" s="619"/>
      <c r="AP60" s="619"/>
      <c r="AQ60" s="619"/>
      <c r="AR60" s="619"/>
      <c r="AS60" s="619"/>
      <c r="AT60" s="619"/>
      <c r="AU60" s="619"/>
      <c r="AV60" s="619"/>
      <c r="AW60" s="619"/>
      <c r="AX60" s="619"/>
      <c r="AY60" s="619"/>
      <c r="AZ60" s="619"/>
      <c r="BA60" s="619"/>
      <c r="BB60" s="619"/>
      <c r="BC60" s="619"/>
      <c r="BD60" s="619"/>
      <c r="BE60" s="619"/>
      <c r="BF60" s="620"/>
      <c r="BG60" s="252"/>
      <c r="BH60" s="271"/>
      <c r="BI60" s="272"/>
    </row>
    <row r="61" spans="1:61" x14ac:dyDescent="0.15">
      <c r="A61" s="540"/>
      <c r="B61" s="278"/>
      <c r="C61" s="600"/>
      <c r="D61" s="577"/>
      <c r="E61" s="577"/>
      <c r="F61" s="577"/>
      <c r="G61" s="577"/>
      <c r="H61" s="577"/>
      <c r="I61" s="577"/>
      <c r="J61" s="578"/>
      <c r="K61" s="190" t="s">
        <v>45</v>
      </c>
      <c r="L61" s="304"/>
      <c r="M61" s="191" t="s">
        <v>46</v>
      </c>
      <c r="N61" s="619"/>
      <c r="O61" s="619"/>
      <c r="P61" s="619"/>
      <c r="Q61" s="619"/>
      <c r="R61" s="619"/>
      <c r="S61" s="619"/>
      <c r="T61" s="619"/>
      <c r="U61" s="619"/>
      <c r="V61" s="619"/>
      <c r="W61" s="619"/>
      <c r="X61" s="619"/>
      <c r="Y61" s="619"/>
      <c r="Z61" s="619"/>
      <c r="AA61" s="619"/>
      <c r="AB61" s="619"/>
      <c r="AC61" s="619"/>
      <c r="AD61" s="619"/>
      <c r="AE61" s="619"/>
      <c r="AF61" s="619"/>
      <c r="AG61" s="619"/>
      <c r="AH61" s="619"/>
      <c r="AI61" s="619"/>
      <c r="AJ61" s="619"/>
      <c r="AK61" s="619"/>
      <c r="AL61" s="619"/>
      <c r="AM61" s="619"/>
      <c r="AN61" s="619"/>
      <c r="AO61" s="619"/>
      <c r="AP61" s="619"/>
      <c r="AQ61" s="619"/>
      <c r="AR61" s="619"/>
      <c r="AS61" s="619"/>
      <c r="AT61" s="619"/>
      <c r="AU61" s="619"/>
      <c r="AV61" s="619"/>
      <c r="AW61" s="619"/>
      <c r="AX61" s="619"/>
      <c r="AY61" s="619"/>
      <c r="AZ61" s="619"/>
      <c r="BA61" s="619"/>
      <c r="BB61" s="619"/>
      <c r="BC61" s="619"/>
      <c r="BD61" s="619"/>
      <c r="BE61" s="619"/>
      <c r="BF61" s="620"/>
      <c r="BG61" s="252">
        <f>'入力シート（令和元年度分）'!F61</f>
        <v>0</v>
      </c>
      <c r="BH61" s="269">
        <f>F61-F62</f>
        <v>0</v>
      </c>
      <c r="BI61" s="270">
        <f>BG61-BH61</f>
        <v>0</v>
      </c>
    </row>
    <row r="62" spans="1:61" x14ac:dyDescent="0.15">
      <c r="A62" s="540"/>
      <c r="B62" s="278"/>
      <c r="C62" s="203"/>
      <c r="D62" s="594" t="s">
        <v>151</v>
      </c>
      <c r="E62" s="595"/>
      <c r="F62" s="595"/>
      <c r="G62" s="595"/>
      <c r="H62" s="595"/>
      <c r="I62" s="595"/>
      <c r="J62" s="596"/>
      <c r="K62" s="194"/>
      <c r="L62" s="305"/>
      <c r="M62" s="195" t="s">
        <v>4</v>
      </c>
      <c r="N62" s="619"/>
      <c r="O62" s="619"/>
      <c r="P62" s="619"/>
      <c r="Q62" s="619"/>
      <c r="R62" s="619"/>
      <c r="S62" s="619"/>
      <c r="T62" s="619"/>
      <c r="U62" s="619"/>
      <c r="V62" s="619"/>
      <c r="W62" s="619"/>
      <c r="X62" s="619"/>
      <c r="Y62" s="619"/>
      <c r="Z62" s="619"/>
      <c r="AA62" s="619"/>
      <c r="AB62" s="619"/>
      <c r="AC62" s="619"/>
      <c r="AD62" s="619"/>
      <c r="AE62" s="619"/>
      <c r="AF62" s="619"/>
      <c r="AG62" s="619"/>
      <c r="AH62" s="619"/>
      <c r="AI62" s="619"/>
      <c r="AJ62" s="619"/>
      <c r="AK62" s="619"/>
      <c r="AL62" s="619"/>
      <c r="AM62" s="619"/>
      <c r="AN62" s="619"/>
      <c r="AO62" s="619"/>
      <c r="AP62" s="619"/>
      <c r="AQ62" s="619"/>
      <c r="AR62" s="619"/>
      <c r="AS62" s="619"/>
      <c r="AT62" s="619"/>
      <c r="AU62" s="619"/>
      <c r="AV62" s="619"/>
      <c r="AW62" s="619"/>
      <c r="AX62" s="619"/>
      <c r="AY62" s="619"/>
      <c r="AZ62" s="619"/>
      <c r="BA62" s="619"/>
      <c r="BB62" s="619"/>
      <c r="BC62" s="619"/>
      <c r="BD62" s="619"/>
      <c r="BE62" s="619"/>
      <c r="BF62" s="620"/>
      <c r="BG62" s="252"/>
      <c r="BH62" s="271"/>
      <c r="BI62" s="272"/>
    </row>
    <row r="63" spans="1:61" ht="14.25" thickBot="1" x14ac:dyDescent="0.2">
      <c r="A63" s="540"/>
      <c r="B63" s="278"/>
      <c r="C63" s="204"/>
      <c r="D63" s="597"/>
      <c r="E63" s="598"/>
      <c r="F63" s="598"/>
      <c r="G63" s="598"/>
      <c r="H63" s="598"/>
      <c r="I63" s="598"/>
      <c r="J63" s="599"/>
      <c r="K63" s="190" t="s">
        <v>45</v>
      </c>
      <c r="L63" s="304"/>
      <c r="M63" s="191" t="s">
        <v>46</v>
      </c>
      <c r="N63" s="619"/>
      <c r="O63" s="619"/>
      <c r="P63" s="619"/>
      <c r="Q63" s="619"/>
      <c r="R63" s="619"/>
      <c r="S63" s="619"/>
      <c r="T63" s="619"/>
      <c r="U63" s="619"/>
      <c r="V63" s="619"/>
      <c r="W63" s="619"/>
      <c r="X63" s="619"/>
      <c r="Y63" s="619"/>
      <c r="Z63" s="619"/>
      <c r="AA63" s="619"/>
      <c r="AB63" s="619"/>
      <c r="AC63" s="619"/>
      <c r="AD63" s="619"/>
      <c r="AE63" s="619"/>
      <c r="AF63" s="619"/>
      <c r="AG63" s="619"/>
      <c r="AH63" s="619"/>
      <c r="AI63" s="619"/>
      <c r="AJ63" s="619"/>
      <c r="AK63" s="619"/>
      <c r="AL63" s="619"/>
      <c r="AM63" s="619"/>
      <c r="AN63" s="619"/>
      <c r="AO63" s="619"/>
      <c r="AP63" s="619"/>
      <c r="AQ63" s="619"/>
      <c r="AR63" s="619"/>
      <c r="AS63" s="619"/>
      <c r="AT63" s="619"/>
      <c r="AU63" s="619"/>
      <c r="AV63" s="619"/>
      <c r="AW63" s="619"/>
      <c r="AX63" s="619"/>
      <c r="AY63" s="619"/>
      <c r="AZ63" s="619"/>
      <c r="BA63" s="619"/>
      <c r="BB63" s="619"/>
      <c r="BC63" s="619"/>
      <c r="BD63" s="619"/>
      <c r="BE63" s="619"/>
      <c r="BF63" s="620"/>
      <c r="BG63" s="265">
        <f>'入力シート（令和元年度分）'!F63</f>
        <v>0</v>
      </c>
      <c r="BH63" s="273">
        <f>F63-F64</f>
        <v>0</v>
      </c>
      <c r="BI63" s="274">
        <f>BG63-BH63</f>
        <v>0</v>
      </c>
    </row>
    <row r="64" spans="1:61" ht="15" thickTop="1" thickBot="1" x14ac:dyDescent="0.2">
      <c r="A64" s="540"/>
      <c r="B64" s="278"/>
      <c r="C64" s="591" t="s">
        <v>152</v>
      </c>
      <c r="D64" s="592"/>
      <c r="E64" s="592"/>
      <c r="F64" s="592"/>
      <c r="G64" s="592"/>
      <c r="H64" s="592"/>
      <c r="I64" s="592"/>
      <c r="J64" s="593"/>
      <c r="K64" s="194"/>
      <c r="L64" s="292">
        <f>L58+(L60-L62)*0.5+L62</f>
        <v>0</v>
      </c>
      <c r="M64" s="289" t="s">
        <v>4</v>
      </c>
      <c r="N64" s="619"/>
      <c r="O64" s="619"/>
      <c r="P64" s="619"/>
      <c r="Q64" s="619"/>
      <c r="R64" s="619"/>
      <c r="S64" s="619"/>
      <c r="T64" s="619"/>
      <c r="U64" s="619"/>
      <c r="V64" s="619"/>
      <c r="W64" s="619"/>
      <c r="X64" s="619"/>
      <c r="Y64" s="619"/>
      <c r="Z64" s="619"/>
      <c r="AA64" s="619"/>
      <c r="AB64" s="619"/>
      <c r="AC64" s="619"/>
      <c r="AD64" s="619"/>
      <c r="AE64" s="619"/>
      <c r="AF64" s="619"/>
      <c r="AG64" s="619"/>
      <c r="AH64" s="619"/>
      <c r="AI64" s="619"/>
      <c r="AJ64" s="619"/>
      <c r="AK64" s="619"/>
      <c r="AL64" s="619"/>
      <c r="AM64" s="619"/>
      <c r="AN64" s="619"/>
      <c r="AO64" s="619"/>
      <c r="AP64" s="619"/>
      <c r="AQ64" s="619"/>
      <c r="AR64" s="619"/>
      <c r="AS64" s="619"/>
      <c r="AT64" s="619"/>
      <c r="AU64" s="619"/>
      <c r="AV64" s="619"/>
      <c r="AW64" s="619"/>
      <c r="AX64" s="619"/>
      <c r="AY64" s="619"/>
      <c r="AZ64" s="619"/>
      <c r="BA64" s="619"/>
      <c r="BB64" s="619"/>
      <c r="BC64" s="619"/>
      <c r="BD64" s="619"/>
      <c r="BE64" s="619"/>
      <c r="BF64" s="620"/>
      <c r="BG64" s="266"/>
      <c r="BH64" s="275"/>
      <c r="BI64" s="276">
        <f>SUM(BI41:BI63)</f>
        <v>0</v>
      </c>
    </row>
    <row r="65" spans="1:58" x14ac:dyDescent="0.15">
      <c r="A65" s="540"/>
      <c r="B65" s="278"/>
      <c r="C65" s="585" t="s">
        <v>153</v>
      </c>
      <c r="D65" s="586"/>
      <c r="E65" s="586"/>
      <c r="F65" s="586"/>
      <c r="G65" s="586"/>
      <c r="H65" s="586"/>
      <c r="I65" s="586"/>
      <c r="J65" s="587"/>
      <c r="K65" s="196" t="s">
        <v>45</v>
      </c>
      <c r="L65" s="292">
        <f>L59+(L61-L63)*0.5+L63</f>
        <v>0</v>
      </c>
      <c r="M65" s="290" t="s">
        <v>46</v>
      </c>
      <c r="N65" s="619"/>
      <c r="O65" s="619"/>
      <c r="P65" s="619"/>
      <c r="Q65" s="619"/>
      <c r="R65" s="619"/>
      <c r="S65" s="619"/>
      <c r="T65" s="619"/>
      <c r="U65" s="619"/>
      <c r="V65" s="619"/>
      <c r="W65" s="619"/>
      <c r="X65" s="619"/>
      <c r="Y65" s="619"/>
      <c r="Z65" s="619"/>
      <c r="AA65" s="619"/>
      <c r="AB65" s="619"/>
      <c r="AC65" s="619"/>
      <c r="AD65" s="619"/>
      <c r="AE65" s="619"/>
      <c r="AF65" s="619"/>
      <c r="AG65" s="619"/>
      <c r="AH65" s="619"/>
      <c r="AI65" s="619"/>
      <c r="AJ65" s="619"/>
      <c r="AK65" s="619"/>
      <c r="AL65" s="619"/>
      <c r="AM65" s="619"/>
      <c r="AN65" s="619"/>
      <c r="AO65" s="619"/>
      <c r="AP65" s="619"/>
      <c r="AQ65" s="619"/>
      <c r="AR65" s="619"/>
      <c r="AS65" s="619"/>
      <c r="AT65" s="619"/>
      <c r="AU65" s="619"/>
      <c r="AV65" s="619"/>
      <c r="AW65" s="619"/>
      <c r="AX65" s="619"/>
      <c r="AY65" s="619"/>
      <c r="AZ65" s="619"/>
      <c r="BA65" s="619"/>
      <c r="BB65" s="619"/>
      <c r="BC65" s="619"/>
      <c r="BD65" s="619"/>
      <c r="BE65" s="619"/>
      <c r="BF65" s="620"/>
    </row>
    <row r="66" spans="1:58" x14ac:dyDescent="0.15">
      <c r="A66" s="540"/>
      <c r="B66" s="665" t="s">
        <v>154</v>
      </c>
      <c r="C66" s="666"/>
      <c r="D66" s="666"/>
      <c r="E66" s="666"/>
      <c r="F66" s="666"/>
      <c r="G66" s="666"/>
      <c r="H66" s="666"/>
      <c r="I66" s="666"/>
      <c r="J66" s="667"/>
      <c r="K66" s="194"/>
      <c r="L66" s="293">
        <f>L46+L56+L64</f>
        <v>0</v>
      </c>
      <c r="M66" s="195" t="s">
        <v>4</v>
      </c>
      <c r="N66" s="619"/>
      <c r="O66" s="619"/>
      <c r="P66" s="619"/>
      <c r="Q66" s="619"/>
      <c r="R66" s="619"/>
      <c r="S66" s="619"/>
      <c r="T66" s="619"/>
      <c r="U66" s="619"/>
      <c r="V66" s="619"/>
      <c r="W66" s="619"/>
      <c r="X66" s="619"/>
      <c r="Y66" s="619"/>
      <c r="Z66" s="619"/>
      <c r="AA66" s="619"/>
      <c r="AB66" s="619"/>
      <c r="AC66" s="619"/>
      <c r="AD66" s="619"/>
      <c r="AE66" s="619"/>
      <c r="AF66" s="619"/>
      <c r="AG66" s="619"/>
      <c r="AH66" s="619"/>
      <c r="AI66" s="619"/>
      <c r="AJ66" s="619"/>
      <c r="AK66" s="619"/>
      <c r="AL66" s="619"/>
      <c r="AM66" s="619"/>
      <c r="AN66" s="619"/>
      <c r="AO66" s="619"/>
      <c r="AP66" s="619"/>
      <c r="AQ66" s="619"/>
      <c r="AR66" s="619"/>
      <c r="AS66" s="619"/>
      <c r="AT66" s="619"/>
      <c r="AU66" s="619"/>
      <c r="AV66" s="619"/>
      <c r="AW66" s="619"/>
      <c r="AX66" s="619"/>
      <c r="AY66" s="619"/>
      <c r="AZ66" s="619"/>
      <c r="BA66" s="619"/>
      <c r="BB66" s="619"/>
      <c r="BC66" s="619"/>
      <c r="BD66" s="619"/>
      <c r="BE66" s="619"/>
      <c r="BF66" s="620"/>
    </row>
    <row r="67" spans="1:58" ht="13.5" customHeight="1" x14ac:dyDescent="0.15">
      <c r="A67" s="540"/>
      <c r="B67" s="662" t="s">
        <v>155</v>
      </c>
      <c r="C67" s="663"/>
      <c r="D67" s="663"/>
      <c r="E67" s="663"/>
      <c r="F67" s="663"/>
      <c r="G67" s="663"/>
      <c r="H67" s="663"/>
      <c r="I67" s="663"/>
      <c r="J67" s="664"/>
      <c r="K67" s="285" t="s">
        <v>45</v>
      </c>
      <c r="L67" s="306">
        <f>L47+L57+L65</f>
        <v>0</v>
      </c>
      <c r="M67" s="195" t="s">
        <v>46</v>
      </c>
      <c r="N67" s="619"/>
      <c r="O67" s="619"/>
      <c r="P67" s="619"/>
      <c r="Q67" s="619"/>
      <c r="R67" s="619"/>
      <c r="S67" s="619"/>
      <c r="T67" s="619"/>
      <c r="U67" s="619"/>
      <c r="V67" s="619"/>
      <c r="W67" s="619"/>
      <c r="X67" s="619"/>
      <c r="Y67" s="619"/>
      <c r="Z67" s="619"/>
      <c r="AA67" s="619"/>
      <c r="AB67" s="619"/>
      <c r="AC67" s="619"/>
      <c r="AD67" s="619"/>
      <c r="AE67" s="619"/>
      <c r="AF67" s="619"/>
      <c r="AG67" s="619"/>
      <c r="AH67" s="619"/>
      <c r="AI67" s="619"/>
      <c r="AJ67" s="619"/>
      <c r="AK67" s="619"/>
      <c r="AL67" s="619"/>
      <c r="AM67" s="619"/>
      <c r="AN67" s="619"/>
      <c r="AO67" s="619"/>
      <c r="AP67" s="619"/>
      <c r="AQ67" s="619"/>
      <c r="AR67" s="619"/>
      <c r="AS67" s="619"/>
      <c r="AT67" s="619"/>
      <c r="AU67" s="619"/>
      <c r="AV67" s="619"/>
      <c r="AW67" s="619"/>
      <c r="AX67" s="619"/>
      <c r="AY67" s="619"/>
      <c r="AZ67" s="619"/>
      <c r="BA67" s="619"/>
      <c r="BB67" s="619"/>
      <c r="BC67" s="619"/>
      <c r="BD67" s="619"/>
      <c r="BE67" s="619"/>
      <c r="BF67" s="620"/>
    </row>
    <row r="68" spans="1:58" x14ac:dyDescent="0.15">
      <c r="A68" s="540"/>
      <c r="B68" s="633" t="s">
        <v>156</v>
      </c>
      <c r="C68" s="634"/>
      <c r="D68" s="634"/>
      <c r="E68" s="634"/>
      <c r="F68" s="634"/>
      <c r="G68" s="634"/>
      <c r="H68" s="634"/>
      <c r="I68" s="634"/>
      <c r="J68" s="635"/>
      <c r="K68" s="636" t="e">
        <f>L66/K36*100</f>
        <v>#DIV/0!</v>
      </c>
      <c r="L68" s="637"/>
      <c r="M68" s="640" t="s">
        <v>37</v>
      </c>
      <c r="N68" s="619"/>
      <c r="O68" s="619"/>
      <c r="P68" s="619"/>
      <c r="Q68" s="619"/>
      <c r="R68" s="619"/>
      <c r="S68" s="619"/>
      <c r="T68" s="619"/>
      <c r="U68" s="619"/>
      <c r="V68" s="619"/>
      <c r="W68" s="619"/>
      <c r="X68" s="619"/>
      <c r="Y68" s="619"/>
      <c r="Z68" s="619"/>
      <c r="AA68" s="619"/>
      <c r="AB68" s="619"/>
      <c r="AC68" s="619"/>
      <c r="AD68" s="619"/>
      <c r="AE68" s="619"/>
      <c r="AF68" s="619"/>
      <c r="AG68" s="619"/>
      <c r="AH68" s="619"/>
      <c r="AI68" s="619"/>
      <c r="AJ68" s="619"/>
      <c r="AK68" s="619"/>
      <c r="AL68" s="619"/>
      <c r="AM68" s="619"/>
      <c r="AN68" s="619"/>
      <c r="AO68" s="619"/>
      <c r="AP68" s="619"/>
      <c r="AQ68" s="619"/>
      <c r="AR68" s="619"/>
      <c r="AS68" s="619"/>
      <c r="AT68" s="619"/>
      <c r="AU68" s="619"/>
      <c r="AV68" s="619"/>
      <c r="AW68" s="619"/>
      <c r="AX68" s="619"/>
      <c r="AY68" s="619"/>
      <c r="AZ68" s="619"/>
      <c r="BA68" s="619"/>
      <c r="BB68" s="619"/>
      <c r="BC68" s="619"/>
      <c r="BD68" s="619"/>
      <c r="BE68" s="619"/>
      <c r="BF68" s="620"/>
    </row>
    <row r="69" spans="1:58" ht="13.5" customHeight="1" x14ac:dyDescent="0.15">
      <c r="A69" s="540"/>
      <c r="B69" s="642" t="s">
        <v>157</v>
      </c>
      <c r="C69" s="643"/>
      <c r="D69" s="643"/>
      <c r="E69" s="643"/>
      <c r="F69" s="643"/>
      <c r="G69" s="643"/>
      <c r="H69" s="643"/>
      <c r="I69" s="643"/>
      <c r="J69" s="644"/>
      <c r="K69" s="638"/>
      <c r="L69" s="639"/>
      <c r="M69" s="641"/>
      <c r="N69" s="619"/>
      <c r="O69" s="619"/>
      <c r="P69" s="619"/>
      <c r="Q69" s="619"/>
      <c r="R69" s="619"/>
      <c r="S69" s="619"/>
      <c r="T69" s="619"/>
      <c r="U69" s="619"/>
      <c r="V69" s="619"/>
      <c r="W69" s="619"/>
      <c r="X69" s="619"/>
      <c r="Y69" s="619"/>
      <c r="Z69" s="619"/>
      <c r="AA69" s="619"/>
      <c r="AB69" s="619"/>
      <c r="AC69" s="619"/>
      <c r="AD69" s="619"/>
      <c r="AE69" s="619"/>
      <c r="AF69" s="619"/>
      <c r="AG69" s="619"/>
      <c r="AH69" s="619"/>
      <c r="AI69" s="619"/>
      <c r="AJ69" s="619"/>
      <c r="AK69" s="619"/>
      <c r="AL69" s="619"/>
      <c r="AM69" s="619"/>
      <c r="AN69" s="619"/>
      <c r="AO69" s="619"/>
      <c r="AP69" s="619"/>
      <c r="AQ69" s="619"/>
      <c r="AR69" s="619"/>
      <c r="AS69" s="619"/>
      <c r="AT69" s="619"/>
      <c r="AU69" s="619"/>
      <c r="AV69" s="619"/>
      <c r="AW69" s="619"/>
      <c r="AX69" s="619"/>
      <c r="AY69" s="619"/>
      <c r="AZ69" s="619"/>
      <c r="BA69" s="619"/>
      <c r="BB69" s="619"/>
      <c r="BC69" s="619"/>
      <c r="BD69" s="619"/>
      <c r="BE69" s="619"/>
      <c r="BF69" s="620"/>
    </row>
    <row r="70" spans="1:58" ht="12" customHeight="1" x14ac:dyDescent="0.15">
      <c r="A70" s="540"/>
      <c r="B70" s="645" t="s">
        <v>184</v>
      </c>
      <c r="C70" s="646"/>
      <c r="D70" s="646"/>
      <c r="E70" s="646"/>
      <c r="F70" s="646"/>
      <c r="G70" s="646"/>
      <c r="H70" s="646"/>
      <c r="I70" s="646"/>
      <c r="J70" s="647"/>
      <c r="K70" s="654">
        <f>K36*0.022-L66</f>
        <v>0</v>
      </c>
      <c r="L70" s="655"/>
      <c r="M70" s="640" t="s">
        <v>4</v>
      </c>
      <c r="N70" s="619"/>
      <c r="O70" s="619"/>
      <c r="P70" s="619"/>
      <c r="Q70" s="619"/>
      <c r="R70" s="619"/>
      <c r="S70" s="619"/>
      <c r="T70" s="619"/>
      <c r="U70" s="619"/>
      <c r="V70" s="619"/>
      <c r="W70" s="619"/>
      <c r="X70" s="619"/>
      <c r="Y70" s="619"/>
      <c r="Z70" s="619"/>
      <c r="AA70" s="619"/>
      <c r="AB70" s="619"/>
      <c r="AC70" s="619"/>
      <c r="AD70" s="619"/>
      <c r="AE70" s="619"/>
      <c r="AF70" s="619"/>
      <c r="AG70" s="619"/>
      <c r="AH70" s="619"/>
      <c r="AI70" s="619"/>
      <c r="AJ70" s="619"/>
      <c r="AK70" s="619"/>
      <c r="AL70" s="619"/>
      <c r="AM70" s="619"/>
      <c r="AN70" s="619"/>
      <c r="AO70" s="619"/>
      <c r="AP70" s="619"/>
      <c r="AQ70" s="619"/>
      <c r="AR70" s="619"/>
      <c r="AS70" s="619"/>
      <c r="AT70" s="619"/>
      <c r="AU70" s="619"/>
      <c r="AV70" s="619"/>
      <c r="AW70" s="619"/>
      <c r="AX70" s="619"/>
      <c r="AY70" s="619"/>
      <c r="AZ70" s="619"/>
      <c r="BA70" s="619"/>
      <c r="BB70" s="619"/>
      <c r="BC70" s="619"/>
      <c r="BD70" s="619"/>
      <c r="BE70" s="619"/>
      <c r="BF70" s="620"/>
    </row>
    <row r="71" spans="1:58" ht="12" customHeight="1" x14ac:dyDescent="0.15">
      <c r="A71" s="540"/>
      <c r="B71" s="648"/>
      <c r="C71" s="649"/>
      <c r="D71" s="649"/>
      <c r="E71" s="649"/>
      <c r="F71" s="649"/>
      <c r="G71" s="649"/>
      <c r="H71" s="649"/>
      <c r="I71" s="649"/>
      <c r="J71" s="650"/>
      <c r="K71" s="656"/>
      <c r="L71" s="657"/>
      <c r="M71" s="660"/>
      <c r="N71" s="619"/>
      <c r="O71" s="619"/>
      <c r="P71" s="619"/>
      <c r="Q71" s="619"/>
      <c r="R71" s="619"/>
      <c r="S71" s="619"/>
      <c r="T71" s="619"/>
      <c r="U71" s="619"/>
      <c r="V71" s="619"/>
      <c r="W71" s="619"/>
      <c r="X71" s="619"/>
      <c r="Y71" s="619"/>
      <c r="Z71" s="619"/>
      <c r="AA71" s="619"/>
      <c r="AB71" s="619"/>
      <c r="AC71" s="619"/>
      <c r="AD71" s="619"/>
      <c r="AE71" s="619"/>
      <c r="AF71" s="619"/>
      <c r="AG71" s="619"/>
      <c r="AH71" s="619"/>
      <c r="AI71" s="619"/>
      <c r="AJ71" s="619"/>
      <c r="AK71" s="619"/>
      <c r="AL71" s="619"/>
      <c r="AM71" s="619"/>
      <c r="AN71" s="619"/>
      <c r="AO71" s="619"/>
      <c r="AP71" s="619"/>
      <c r="AQ71" s="619"/>
      <c r="AR71" s="619"/>
      <c r="AS71" s="619"/>
      <c r="AT71" s="619"/>
      <c r="AU71" s="619"/>
      <c r="AV71" s="619"/>
      <c r="AW71" s="619"/>
      <c r="AX71" s="619"/>
      <c r="AY71" s="619"/>
      <c r="AZ71" s="619"/>
      <c r="BA71" s="619"/>
      <c r="BB71" s="619"/>
      <c r="BC71" s="619"/>
      <c r="BD71" s="619"/>
      <c r="BE71" s="619"/>
      <c r="BF71" s="620"/>
    </row>
    <row r="72" spans="1:58" ht="12" customHeight="1" thickBot="1" x14ac:dyDescent="0.2">
      <c r="A72" s="541"/>
      <c r="B72" s="651"/>
      <c r="C72" s="652"/>
      <c r="D72" s="652"/>
      <c r="E72" s="652"/>
      <c r="F72" s="652"/>
      <c r="G72" s="652"/>
      <c r="H72" s="652"/>
      <c r="I72" s="652"/>
      <c r="J72" s="653"/>
      <c r="K72" s="658"/>
      <c r="L72" s="659"/>
      <c r="M72" s="661"/>
      <c r="N72" s="619"/>
      <c r="O72" s="619"/>
      <c r="P72" s="619"/>
      <c r="Q72" s="619"/>
      <c r="R72" s="619"/>
      <c r="S72" s="619"/>
      <c r="T72" s="619"/>
      <c r="U72" s="619"/>
      <c r="V72" s="619"/>
      <c r="W72" s="619"/>
      <c r="X72" s="619"/>
      <c r="Y72" s="619"/>
      <c r="Z72" s="619"/>
      <c r="AA72" s="619"/>
      <c r="AB72" s="619"/>
      <c r="AC72" s="619"/>
      <c r="AD72" s="619"/>
      <c r="AE72" s="619"/>
      <c r="AF72" s="619"/>
      <c r="AG72" s="619"/>
      <c r="AH72" s="619"/>
      <c r="AI72" s="619"/>
      <c r="AJ72" s="619"/>
      <c r="AK72" s="619"/>
      <c r="AL72" s="619"/>
      <c r="AM72" s="619"/>
      <c r="AN72" s="619"/>
      <c r="AO72" s="619"/>
      <c r="AP72" s="619"/>
      <c r="AQ72" s="619"/>
      <c r="AR72" s="619"/>
      <c r="AS72" s="619"/>
      <c r="AT72" s="619"/>
      <c r="AU72" s="619"/>
      <c r="AV72" s="619"/>
      <c r="AW72" s="619"/>
      <c r="AX72" s="619"/>
      <c r="AY72" s="619"/>
      <c r="AZ72" s="619"/>
      <c r="BA72" s="619"/>
      <c r="BB72" s="619"/>
      <c r="BC72" s="619"/>
      <c r="BD72" s="619"/>
      <c r="BE72" s="619"/>
      <c r="BF72" s="620"/>
    </row>
    <row r="73" spans="1:58" ht="11.25" customHeight="1" x14ac:dyDescent="0.15">
      <c r="A73" s="627" t="s">
        <v>67</v>
      </c>
      <c r="B73" s="628"/>
      <c r="C73" s="628"/>
      <c r="D73" s="629"/>
      <c r="E73" s="621" t="s">
        <v>185</v>
      </c>
      <c r="F73" s="622"/>
      <c r="G73" s="622"/>
      <c r="H73" s="622"/>
      <c r="I73" s="622"/>
      <c r="J73" s="622"/>
      <c r="K73" s="622"/>
      <c r="L73" s="622"/>
      <c r="M73" s="622"/>
      <c r="N73" s="622"/>
      <c r="O73" s="622"/>
      <c r="P73" s="622"/>
      <c r="Q73" s="622"/>
      <c r="R73" s="622"/>
      <c r="S73" s="622"/>
      <c r="T73" s="622"/>
      <c r="U73" s="622"/>
      <c r="V73" s="622"/>
      <c r="W73" s="622"/>
      <c r="X73" s="622"/>
      <c r="Y73" s="622"/>
      <c r="Z73" s="622"/>
      <c r="AA73" s="622"/>
      <c r="AB73" s="622"/>
      <c r="AC73" s="622"/>
      <c r="AD73" s="622"/>
      <c r="AE73" s="622"/>
      <c r="AF73" s="622"/>
      <c r="AG73" s="622"/>
      <c r="AH73" s="622"/>
      <c r="AI73" s="622"/>
      <c r="AJ73" s="622"/>
      <c r="AK73" s="622"/>
      <c r="AL73" s="622"/>
      <c r="AM73" s="622"/>
      <c r="AN73" s="622"/>
      <c r="AO73" s="622"/>
      <c r="AP73" s="622"/>
      <c r="AQ73" s="622"/>
      <c r="AR73" s="622"/>
      <c r="AS73" s="622"/>
      <c r="AT73" s="622"/>
      <c r="AU73" s="622"/>
      <c r="AV73" s="622"/>
      <c r="AW73" s="622"/>
      <c r="AX73" s="622"/>
      <c r="AY73" s="622"/>
      <c r="AZ73" s="622"/>
      <c r="BA73" s="622"/>
      <c r="BB73" s="622"/>
      <c r="BC73" s="622"/>
      <c r="BD73" s="622"/>
      <c r="BE73" s="622"/>
      <c r="BF73" s="623"/>
    </row>
    <row r="74" spans="1:58" ht="30.75" customHeight="1" thickBot="1" x14ac:dyDescent="0.2">
      <c r="A74" s="630"/>
      <c r="B74" s="631"/>
      <c r="C74" s="631"/>
      <c r="D74" s="632"/>
      <c r="E74" s="624"/>
      <c r="F74" s="625"/>
      <c r="G74" s="625"/>
      <c r="H74" s="625"/>
      <c r="I74" s="625"/>
      <c r="J74" s="625"/>
      <c r="K74" s="625"/>
      <c r="L74" s="625"/>
      <c r="M74" s="625"/>
      <c r="N74" s="625"/>
      <c r="O74" s="625"/>
      <c r="P74" s="625"/>
      <c r="Q74" s="625"/>
      <c r="R74" s="625"/>
      <c r="S74" s="625"/>
      <c r="T74" s="625"/>
      <c r="U74" s="625"/>
      <c r="V74" s="625"/>
      <c r="W74" s="625"/>
      <c r="X74" s="625"/>
      <c r="Y74" s="625"/>
      <c r="Z74" s="625"/>
      <c r="AA74" s="625"/>
      <c r="AB74" s="625"/>
      <c r="AC74" s="625"/>
      <c r="AD74" s="625"/>
      <c r="AE74" s="625"/>
      <c r="AF74" s="625"/>
      <c r="AG74" s="625"/>
      <c r="AH74" s="625"/>
      <c r="AI74" s="625"/>
      <c r="AJ74" s="625"/>
      <c r="AK74" s="625"/>
      <c r="AL74" s="625"/>
      <c r="AM74" s="625"/>
      <c r="AN74" s="625"/>
      <c r="AO74" s="625"/>
      <c r="AP74" s="625"/>
      <c r="AQ74" s="625"/>
      <c r="AR74" s="625"/>
      <c r="AS74" s="625"/>
      <c r="AT74" s="625"/>
      <c r="AU74" s="625"/>
      <c r="AV74" s="625"/>
      <c r="AW74" s="625"/>
      <c r="AX74" s="625"/>
      <c r="AY74" s="625"/>
      <c r="AZ74" s="625"/>
      <c r="BA74" s="625"/>
      <c r="BB74" s="625"/>
      <c r="BC74" s="625"/>
      <c r="BD74" s="625"/>
      <c r="BE74" s="625"/>
      <c r="BF74" s="626"/>
    </row>
    <row r="75" spans="1:58" x14ac:dyDescent="0.15">
      <c r="A75" s="604" t="s">
        <v>74</v>
      </c>
      <c r="B75" s="604"/>
      <c r="C75" s="604"/>
      <c r="D75" s="604"/>
      <c r="E75" s="604"/>
      <c r="F75" s="604"/>
      <c r="G75" s="604"/>
      <c r="H75" s="604"/>
      <c r="I75" s="604"/>
      <c r="J75" s="604"/>
      <c r="K75" s="604"/>
      <c r="L75" s="604"/>
      <c r="M75" s="604"/>
      <c r="N75" s="604"/>
      <c r="O75" s="604"/>
      <c r="P75" s="604"/>
      <c r="Q75" s="604"/>
      <c r="R75" s="604"/>
      <c r="S75" s="604"/>
      <c r="T75" s="604"/>
      <c r="U75" s="604"/>
      <c r="V75" s="604"/>
      <c r="W75" s="604"/>
      <c r="X75" s="604"/>
      <c r="Y75" s="604"/>
      <c r="Z75" s="604"/>
      <c r="AA75" s="604"/>
      <c r="AB75" s="604"/>
      <c r="AC75" s="604"/>
      <c r="AD75" s="604"/>
      <c r="AE75" s="604"/>
      <c r="AF75" s="604"/>
      <c r="AG75" s="604"/>
      <c r="AH75" s="604"/>
      <c r="AI75" s="604"/>
      <c r="AJ75" s="604"/>
      <c r="AK75" s="604"/>
      <c r="AL75" s="604"/>
      <c r="AM75" s="604"/>
      <c r="AN75" s="604"/>
      <c r="AO75" s="604"/>
      <c r="AP75" s="604"/>
      <c r="AQ75" s="604"/>
      <c r="AR75" s="604"/>
      <c r="AS75" s="604"/>
      <c r="AT75" s="604"/>
      <c r="AU75" s="604"/>
      <c r="AV75" s="604"/>
      <c r="AW75" s="604"/>
      <c r="AX75" s="604"/>
      <c r="AY75" s="604"/>
      <c r="AZ75" s="604"/>
      <c r="BA75" s="604"/>
      <c r="BB75" s="604"/>
      <c r="BC75" s="604"/>
      <c r="BD75" s="604"/>
      <c r="BE75" s="604"/>
      <c r="BF75" s="604"/>
    </row>
    <row r="76" spans="1:58" ht="24.75" customHeight="1" x14ac:dyDescent="0.15">
      <c r="X76" s="605" t="s">
        <v>158</v>
      </c>
      <c r="Y76" s="605"/>
      <c r="Z76" s="605"/>
      <c r="AA76" s="605"/>
      <c r="AB76" s="606"/>
      <c r="AC76" s="606"/>
      <c r="AD76" s="606"/>
      <c r="AE76" s="606"/>
      <c r="AF76" s="606"/>
      <c r="AG76" s="606"/>
      <c r="AH76" s="606"/>
      <c r="AI76" s="606"/>
      <c r="AJ76" s="606"/>
      <c r="AK76" s="606"/>
      <c r="AL76" s="606"/>
      <c r="AM76" s="606"/>
      <c r="AN76" s="606"/>
      <c r="AO76" s="606"/>
      <c r="AP76" s="606"/>
      <c r="AQ76" s="606"/>
      <c r="AR76" s="606"/>
      <c r="AS76" s="606"/>
      <c r="AT76" s="606"/>
      <c r="AU76" s="606"/>
      <c r="AV76" s="606"/>
      <c r="AW76" s="606"/>
      <c r="AX76" s="606"/>
      <c r="AY76" s="606"/>
      <c r="AZ76" s="606"/>
      <c r="BA76" s="606"/>
      <c r="BB76" s="606"/>
      <c r="BC76" s="606"/>
      <c r="BD76" s="606"/>
      <c r="BE76" s="606"/>
    </row>
  </sheetData>
  <mergeCells count="69">
    <mergeCell ref="A75:BF75"/>
    <mergeCell ref="X76:AA76"/>
    <mergeCell ref="AB76:BE76"/>
    <mergeCell ref="B17:BF31"/>
    <mergeCell ref="N33:BF72"/>
    <mergeCell ref="E73:BF74"/>
    <mergeCell ref="A73:D74"/>
    <mergeCell ref="B68:J68"/>
    <mergeCell ref="K68:L69"/>
    <mergeCell ref="M68:M69"/>
    <mergeCell ref="B69:J69"/>
    <mergeCell ref="B70:J72"/>
    <mergeCell ref="K70:L72"/>
    <mergeCell ref="M70:M72"/>
    <mergeCell ref="B67:J67"/>
    <mergeCell ref="B66:J66"/>
    <mergeCell ref="C65:J65"/>
    <mergeCell ref="C64:J64"/>
    <mergeCell ref="D62:J63"/>
    <mergeCell ref="C60:J61"/>
    <mergeCell ref="C59:J59"/>
    <mergeCell ref="C58:J58"/>
    <mergeCell ref="C57:J57"/>
    <mergeCell ref="C56:J56"/>
    <mergeCell ref="C54:J55"/>
    <mergeCell ref="C52:J53"/>
    <mergeCell ref="C50:J51"/>
    <mergeCell ref="C48:J48"/>
    <mergeCell ref="C47:J47"/>
    <mergeCell ref="C46:J46"/>
    <mergeCell ref="C44:J45"/>
    <mergeCell ref="C34:J34"/>
    <mergeCell ref="B32:BF32"/>
    <mergeCell ref="C33:J33"/>
    <mergeCell ref="C42:J43"/>
    <mergeCell ref="C40:J41"/>
    <mergeCell ref="C39:J39"/>
    <mergeCell ref="C38:J38"/>
    <mergeCell ref="C36:J36"/>
    <mergeCell ref="AT5:AV5"/>
    <mergeCell ref="P3:AO4"/>
    <mergeCell ref="A17:A72"/>
    <mergeCell ref="B8:BF16"/>
    <mergeCell ref="A8:A16"/>
    <mergeCell ref="AW5:AX5"/>
    <mergeCell ref="AY5:BF5"/>
    <mergeCell ref="V7:W7"/>
    <mergeCell ref="X7:Z7"/>
    <mergeCell ref="AB7:AD7"/>
    <mergeCell ref="AF7:AG7"/>
    <mergeCell ref="AH7:AI7"/>
    <mergeCell ref="AL7:AV7"/>
    <mergeCell ref="AW7:BF7"/>
    <mergeCell ref="C35:J35"/>
    <mergeCell ref="K35:L35"/>
    <mergeCell ref="AT2:BF2"/>
    <mergeCell ref="A3:A4"/>
    <mergeCell ref="B3:B4"/>
    <mergeCell ref="C3:C4"/>
    <mergeCell ref="D3:D4"/>
    <mergeCell ref="E3:E4"/>
    <mergeCell ref="F3:F4"/>
    <mergeCell ref="G3:G4"/>
    <mergeCell ref="H3:H4"/>
    <mergeCell ref="I3:I4"/>
    <mergeCell ref="J3:J4"/>
    <mergeCell ref="K3:K4"/>
    <mergeCell ref="L3:L4"/>
    <mergeCell ref="M3:M4"/>
  </mergeCells>
  <phoneticPr fontId="6"/>
  <pageMargins left="0.70866141732283472" right="0.70866141732283472" top="0.55118110236220474" bottom="0.55118110236220474" header="0.31496062992125984" footer="0.31496062992125984"/>
  <pageSetup paperSize="9" scale="57" fitToWidth="0" fitToHeight="0" orientation="portrait" r:id="rId1"/>
  <headerFooter differentOddEven="1"/>
  <rowBreaks count="1" manualBreakCount="1">
    <brk id="76" max="6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BP88"/>
  <sheetViews>
    <sheetView view="pageBreakPreview" zoomScaleNormal="100" zoomScaleSheetLayoutView="100" workbookViewId="0">
      <selection activeCell="B8" sqref="B8:BL16"/>
    </sheetView>
  </sheetViews>
  <sheetFormatPr defaultRowHeight="13.5" x14ac:dyDescent="0.15"/>
  <cols>
    <col min="1" max="4" width="2.875" style="165" customWidth="1"/>
    <col min="5" max="5" width="2.5" style="165" customWidth="1"/>
    <col min="6" max="11" width="2.875" style="165" customWidth="1"/>
    <col min="12" max="12" width="10" style="165" customWidth="1"/>
    <col min="13" max="13" width="2.875" style="165" customWidth="1"/>
    <col min="14" max="15" width="1" style="165" customWidth="1"/>
    <col min="16" max="18" width="1.75" style="165" customWidth="1"/>
    <col min="19" max="19" width="2.125" style="165" customWidth="1"/>
    <col min="20" max="24" width="1.75" style="165" customWidth="1"/>
    <col min="25" max="27" width="1.5" style="165" customWidth="1"/>
    <col min="28" max="28" width="2.125" style="165" customWidth="1"/>
    <col min="29" max="36" width="1.625" style="165" customWidth="1"/>
    <col min="37" max="37" width="2" style="165" customWidth="1"/>
    <col min="38" max="39" width="1.625" style="165" customWidth="1"/>
    <col min="40" max="40" width="1.75" style="165" customWidth="1"/>
    <col min="41" max="44" width="1.625" style="165" customWidth="1"/>
    <col min="45" max="45" width="1.75" style="165" customWidth="1"/>
    <col min="46" max="46" width="2.125" style="165" customWidth="1"/>
    <col min="47" max="47" width="1.75" style="165" customWidth="1"/>
    <col min="48" max="52" width="1.5" style="165" customWidth="1"/>
    <col min="53" max="53" width="1.375" style="165" customWidth="1"/>
    <col min="54" max="54" width="1.75" style="165" customWidth="1"/>
    <col min="55" max="55" width="2" style="165" customWidth="1"/>
    <col min="56" max="57" width="1.625" style="165" customWidth="1"/>
    <col min="58" max="58" width="1.375" style="165" customWidth="1"/>
    <col min="59" max="59" width="1.75" style="165" customWidth="1"/>
    <col min="60" max="60" width="1.125" style="165" customWidth="1"/>
    <col min="61" max="62" width="1.75" style="165" customWidth="1"/>
    <col min="63" max="63" width="1.625" style="165" customWidth="1"/>
    <col min="64" max="64" width="2" style="165" customWidth="1"/>
    <col min="65" max="65" width="9" style="165" bestFit="1" customWidth="1"/>
    <col min="66" max="66" width="11.875" style="165" bestFit="1" customWidth="1"/>
    <col min="67" max="16384" width="9" style="165"/>
  </cols>
  <sheetData>
    <row r="1" spans="1:66" x14ac:dyDescent="0.15">
      <c r="A1" s="163" t="s">
        <v>130</v>
      </c>
      <c r="B1" s="164"/>
      <c r="C1" s="164"/>
      <c r="D1" s="164"/>
      <c r="E1" s="164"/>
      <c r="F1" s="164"/>
      <c r="G1" s="164"/>
      <c r="H1" s="164"/>
      <c r="I1" s="164"/>
      <c r="J1" s="164"/>
      <c r="K1" s="164"/>
      <c r="L1" s="164"/>
      <c r="M1" s="164"/>
      <c r="N1" s="164"/>
      <c r="O1" s="164"/>
      <c r="P1" s="164"/>
      <c r="Q1" s="164"/>
      <c r="R1" s="164"/>
      <c r="S1" s="164"/>
      <c r="T1" s="164"/>
      <c r="AS1" s="164"/>
      <c r="AT1" s="164"/>
      <c r="AU1" s="164"/>
      <c r="AV1" s="164"/>
      <c r="AW1" s="164"/>
      <c r="AX1" s="164"/>
      <c r="AY1" s="164"/>
      <c r="AZ1" s="164"/>
      <c r="BA1" s="164"/>
      <c r="BB1" s="164"/>
      <c r="BC1" s="164"/>
      <c r="BD1" s="164"/>
      <c r="BE1" s="164"/>
      <c r="BF1" s="164"/>
      <c r="BG1" s="164"/>
      <c r="BH1" s="164"/>
      <c r="BI1" s="164"/>
      <c r="BJ1" s="164"/>
      <c r="BK1" s="164"/>
      <c r="BL1" s="164"/>
      <c r="BM1" s="164"/>
      <c r="BN1" s="166"/>
    </row>
    <row r="2" spans="1:66" ht="12" customHeight="1" x14ac:dyDescent="0.15">
      <c r="A2" s="167"/>
      <c r="B2" s="164"/>
      <c r="C2" s="164"/>
      <c r="D2" s="164"/>
      <c r="E2" s="164"/>
      <c r="F2" s="164"/>
      <c r="G2" s="164"/>
      <c r="H2" s="164"/>
      <c r="I2" s="164"/>
      <c r="J2" s="164"/>
      <c r="K2" s="164"/>
      <c r="L2" s="164"/>
      <c r="M2" s="164"/>
      <c r="N2" s="168"/>
      <c r="O2" s="164"/>
      <c r="P2" s="164"/>
      <c r="Q2" s="164"/>
      <c r="R2" s="164"/>
      <c r="S2" s="168"/>
      <c r="T2" s="164"/>
      <c r="AS2" s="163"/>
      <c r="AT2" s="163"/>
      <c r="AU2" s="163"/>
      <c r="AV2" s="163"/>
      <c r="AW2" s="163"/>
      <c r="AX2" s="163"/>
      <c r="AY2" s="163"/>
      <c r="AZ2" s="521" t="s">
        <v>6</v>
      </c>
      <c r="BA2" s="521"/>
      <c r="BB2" s="521"/>
      <c r="BC2" s="521"/>
      <c r="BD2" s="521"/>
      <c r="BE2" s="521"/>
      <c r="BF2" s="521"/>
      <c r="BG2" s="521"/>
      <c r="BH2" s="521"/>
      <c r="BI2" s="521"/>
      <c r="BJ2" s="521"/>
      <c r="BK2" s="521"/>
      <c r="BL2" s="521"/>
      <c r="BM2" s="247"/>
      <c r="BN2" s="166"/>
    </row>
    <row r="3" spans="1:66" ht="11.25" customHeight="1" x14ac:dyDescent="0.15">
      <c r="A3" s="522"/>
      <c r="B3" s="524"/>
      <c r="C3" s="524"/>
      <c r="D3" s="526"/>
      <c r="E3" s="528" t="s">
        <v>7</v>
      </c>
      <c r="F3" s="529"/>
      <c r="G3" s="524"/>
      <c r="H3" s="524"/>
      <c r="I3" s="524"/>
      <c r="J3" s="524"/>
      <c r="K3" s="531"/>
      <c r="L3" s="528" t="s">
        <v>7</v>
      </c>
      <c r="M3" s="533"/>
      <c r="N3" s="168"/>
      <c r="O3" s="164"/>
      <c r="P3" s="536" t="s">
        <v>131</v>
      </c>
      <c r="Q3" s="537"/>
      <c r="R3" s="537"/>
      <c r="S3" s="537"/>
      <c r="T3" s="537"/>
      <c r="U3" s="537"/>
      <c r="V3" s="537"/>
      <c r="W3" s="537"/>
      <c r="X3" s="537"/>
      <c r="Y3" s="537"/>
      <c r="Z3" s="537"/>
      <c r="AA3" s="537"/>
      <c r="AB3" s="537"/>
      <c r="AC3" s="537"/>
      <c r="AD3" s="537"/>
      <c r="AE3" s="537"/>
      <c r="AF3" s="537"/>
      <c r="AG3" s="537"/>
      <c r="AH3" s="537"/>
      <c r="AI3" s="537"/>
      <c r="AJ3" s="537"/>
      <c r="AK3" s="537"/>
      <c r="AL3" s="537"/>
      <c r="AM3" s="537"/>
      <c r="AN3" s="538"/>
      <c r="AO3" s="538"/>
      <c r="AP3" s="169"/>
      <c r="AQ3" s="169"/>
      <c r="AR3" s="169"/>
      <c r="AS3" s="163"/>
      <c r="AT3" s="163"/>
      <c r="AU3" s="163"/>
      <c r="AV3" s="163"/>
      <c r="AW3" s="163"/>
      <c r="AX3" s="163"/>
      <c r="AY3" s="163"/>
      <c r="AZ3" s="163"/>
      <c r="BA3" s="163"/>
      <c r="BB3" s="163"/>
      <c r="BC3" s="163"/>
      <c r="BD3" s="163"/>
      <c r="BE3" s="163"/>
      <c r="BF3" s="163"/>
      <c r="BG3" s="163"/>
      <c r="BH3" s="163"/>
      <c r="BI3" s="163"/>
      <c r="BJ3" s="163"/>
      <c r="BK3" s="163"/>
      <c r="BL3" s="163"/>
      <c r="BM3" s="163"/>
      <c r="BN3" s="166"/>
    </row>
    <row r="4" spans="1:66" ht="11.25" customHeight="1" x14ac:dyDescent="0.15">
      <c r="A4" s="523"/>
      <c r="B4" s="525"/>
      <c r="C4" s="525"/>
      <c r="D4" s="527"/>
      <c r="E4" s="528"/>
      <c r="F4" s="530"/>
      <c r="G4" s="525"/>
      <c r="H4" s="525"/>
      <c r="I4" s="525"/>
      <c r="J4" s="525"/>
      <c r="K4" s="532"/>
      <c r="L4" s="528"/>
      <c r="M4" s="534"/>
      <c r="N4" s="170"/>
      <c r="O4" s="170"/>
      <c r="P4" s="537"/>
      <c r="Q4" s="537"/>
      <c r="R4" s="537"/>
      <c r="S4" s="537"/>
      <c r="T4" s="537"/>
      <c r="U4" s="537"/>
      <c r="V4" s="537"/>
      <c r="W4" s="537"/>
      <c r="X4" s="537"/>
      <c r="Y4" s="537"/>
      <c r="Z4" s="537"/>
      <c r="AA4" s="537"/>
      <c r="AB4" s="537"/>
      <c r="AC4" s="537"/>
      <c r="AD4" s="537"/>
      <c r="AE4" s="537"/>
      <c r="AF4" s="537"/>
      <c r="AG4" s="537"/>
      <c r="AH4" s="537"/>
      <c r="AI4" s="537"/>
      <c r="AJ4" s="537"/>
      <c r="AK4" s="537"/>
      <c r="AL4" s="537"/>
      <c r="AM4" s="537"/>
      <c r="AN4" s="538"/>
      <c r="AO4" s="538"/>
      <c r="AP4" s="170"/>
      <c r="AQ4" s="170"/>
      <c r="AR4" s="170"/>
      <c r="AS4" s="170"/>
      <c r="AT4" s="170"/>
      <c r="AU4" s="170"/>
      <c r="AV4" s="170"/>
      <c r="AW4" s="170"/>
      <c r="AX4" s="170"/>
      <c r="AY4" s="170"/>
      <c r="AZ4" s="170"/>
      <c r="BA4" s="170"/>
      <c r="BB4" s="171"/>
      <c r="BC4" s="171"/>
      <c r="BD4" s="171"/>
      <c r="BE4" s="171"/>
      <c r="BF4" s="171"/>
      <c r="BG4" s="171"/>
      <c r="BH4" s="171"/>
      <c r="BI4" s="171"/>
      <c r="BJ4" s="171"/>
      <c r="BK4" s="171"/>
      <c r="BL4" s="171"/>
      <c r="BM4" s="171"/>
      <c r="BN4" s="166"/>
    </row>
    <row r="5" spans="1:66" ht="10.5" customHeight="1" thickBot="1" x14ac:dyDescent="0.2">
      <c r="A5" s="163"/>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669" t="s">
        <v>132</v>
      </c>
      <c r="AY5" s="670"/>
      <c r="AZ5" s="670"/>
      <c r="BA5" s="670"/>
      <c r="BB5" s="670"/>
      <c r="BC5" s="551" t="s">
        <v>179</v>
      </c>
      <c r="BD5" s="551"/>
      <c r="BE5" s="535" t="s">
        <v>133</v>
      </c>
      <c r="BF5" s="535"/>
      <c r="BG5" s="535"/>
      <c r="BH5" s="535"/>
      <c r="BI5" s="535"/>
      <c r="BJ5" s="535"/>
      <c r="BK5" s="535"/>
      <c r="BL5" s="535"/>
      <c r="BM5" s="246"/>
      <c r="BN5" s="166"/>
    </row>
    <row r="6" spans="1:66" ht="12.75" customHeight="1" x14ac:dyDescent="0.15">
      <c r="A6" s="172" t="s">
        <v>14</v>
      </c>
      <c r="B6" s="173"/>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5"/>
      <c r="AT6" s="174"/>
      <c r="AU6" s="174"/>
      <c r="AV6" s="174"/>
      <c r="AW6" s="174"/>
      <c r="AX6" s="174"/>
      <c r="AY6" s="174"/>
      <c r="AZ6" s="174"/>
      <c r="BA6" s="174"/>
      <c r="BB6" s="174"/>
      <c r="BC6" s="174"/>
      <c r="BD6" s="174"/>
      <c r="BE6" s="174"/>
      <c r="BF6" s="174"/>
      <c r="BG6" s="174"/>
      <c r="BH6" s="174"/>
      <c r="BI6" s="174"/>
      <c r="BJ6" s="174"/>
      <c r="BK6" s="174"/>
      <c r="BL6" s="176"/>
      <c r="BM6" s="249"/>
    </row>
    <row r="7" spans="1:66" ht="12.75" customHeight="1" thickBot="1" x14ac:dyDescent="0.2">
      <c r="A7" s="177" t="s">
        <v>15</v>
      </c>
      <c r="B7" s="178"/>
      <c r="C7" s="179"/>
      <c r="D7" s="179"/>
      <c r="E7" s="179"/>
      <c r="F7" s="179"/>
      <c r="G7" s="179"/>
      <c r="H7" s="179"/>
      <c r="I7" s="179"/>
      <c r="J7" s="179"/>
      <c r="K7" s="179"/>
      <c r="L7" s="179"/>
      <c r="M7" s="179"/>
      <c r="N7" s="179"/>
      <c r="O7" s="179"/>
      <c r="P7" s="179"/>
      <c r="Q7" s="179"/>
      <c r="R7" s="179"/>
      <c r="S7" s="179"/>
      <c r="T7" s="179"/>
      <c r="U7" s="179"/>
      <c r="V7" s="179"/>
      <c r="W7" s="179"/>
      <c r="X7" s="179"/>
      <c r="Y7" s="179"/>
      <c r="Z7" s="552" t="s">
        <v>132</v>
      </c>
      <c r="AA7" s="668"/>
      <c r="AB7" s="668"/>
      <c r="AC7" s="668"/>
      <c r="AD7" s="553"/>
      <c r="AE7" s="553"/>
      <c r="AF7" s="553"/>
      <c r="AG7" s="180" t="s">
        <v>11</v>
      </c>
      <c r="AH7" s="554"/>
      <c r="AI7" s="555"/>
      <c r="AJ7" s="555"/>
      <c r="AK7" s="180" t="s">
        <v>12</v>
      </c>
      <c r="AL7" s="553"/>
      <c r="AM7" s="553"/>
      <c r="AN7" s="552" t="s">
        <v>16</v>
      </c>
      <c r="AO7" s="552"/>
      <c r="AP7" s="179"/>
      <c r="AQ7" s="179"/>
      <c r="AR7" s="556"/>
      <c r="AS7" s="556"/>
      <c r="AT7" s="556"/>
      <c r="AU7" s="556"/>
      <c r="AV7" s="556"/>
      <c r="AW7" s="556"/>
      <c r="AX7" s="556"/>
      <c r="AY7" s="556"/>
      <c r="AZ7" s="556"/>
      <c r="BA7" s="556"/>
      <c r="BB7" s="556"/>
      <c r="BC7" s="552" t="s">
        <v>17</v>
      </c>
      <c r="BD7" s="552"/>
      <c r="BE7" s="552"/>
      <c r="BF7" s="552"/>
      <c r="BG7" s="552"/>
      <c r="BH7" s="552"/>
      <c r="BI7" s="552"/>
      <c r="BJ7" s="552"/>
      <c r="BK7" s="552"/>
      <c r="BL7" s="557"/>
      <c r="BM7" s="246"/>
    </row>
    <row r="8" spans="1:66" ht="13.5" customHeight="1" x14ac:dyDescent="0.15">
      <c r="A8" s="548" t="s">
        <v>18</v>
      </c>
      <c r="B8" s="542" t="s">
        <v>186</v>
      </c>
      <c r="C8" s="543"/>
      <c r="D8" s="543"/>
      <c r="E8" s="543"/>
      <c r="F8" s="543"/>
      <c r="G8" s="543"/>
      <c r="H8" s="543"/>
      <c r="I8" s="543"/>
      <c r="J8" s="543"/>
      <c r="K8" s="543"/>
      <c r="L8" s="543"/>
      <c r="M8" s="543"/>
      <c r="N8" s="543"/>
      <c r="O8" s="543"/>
      <c r="P8" s="543"/>
      <c r="Q8" s="543"/>
      <c r="R8" s="543"/>
      <c r="S8" s="543"/>
      <c r="T8" s="543"/>
      <c r="U8" s="543"/>
      <c r="V8" s="543"/>
      <c r="W8" s="543"/>
      <c r="X8" s="543"/>
      <c r="Y8" s="543"/>
      <c r="Z8" s="543"/>
      <c r="AA8" s="543"/>
      <c r="AB8" s="543"/>
      <c r="AC8" s="543"/>
      <c r="AD8" s="543"/>
      <c r="AE8" s="543"/>
      <c r="AF8" s="543"/>
      <c r="AG8" s="543"/>
      <c r="AH8" s="543"/>
      <c r="AI8" s="543"/>
      <c r="AJ8" s="543"/>
      <c r="AK8" s="543"/>
      <c r="AL8" s="543"/>
      <c r="AM8" s="543"/>
      <c r="AN8" s="543"/>
      <c r="AO8" s="543"/>
      <c r="AP8" s="543"/>
      <c r="AQ8" s="543"/>
      <c r="AR8" s="543"/>
      <c r="AS8" s="543"/>
      <c r="AT8" s="543"/>
      <c r="AU8" s="543"/>
      <c r="AV8" s="543"/>
      <c r="AW8" s="543"/>
      <c r="AX8" s="543"/>
      <c r="AY8" s="543"/>
      <c r="AZ8" s="543"/>
      <c r="BA8" s="543"/>
      <c r="BB8" s="543"/>
      <c r="BC8" s="543"/>
      <c r="BD8" s="543"/>
      <c r="BE8" s="543"/>
      <c r="BF8" s="543"/>
      <c r="BG8" s="543"/>
      <c r="BH8" s="543"/>
      <c r="BI8" s="543"/>
      <c r="BJ8" s="543"/>
      <c r="BK8" s="543"/>
      <c r="BL8" s="674"/>
      <c r="BM8" s="238"/>
    </row>
    <row r="9" spans="1:66" x14ac:dyDescent="0.15">
      <c r="A9" s="549"/>
      <c r="B9" s="544"/>
      <c r="C9" s="545"/>
      <c r="D9" s="545"/>
      <c r="E9" s="545"/>
      <c r="F9" s="545"/>
      <c r="G9" s="545"/>
      <c r="H9" s="545"/>
      <c r="I9" s="545"/>
      <c r="J9" s="545"/>
      <c r="K9" s="545"/>
      <c r="L9" s="545"/>
      <c r="M9" s="545"/>
      <c r="N9" s="545"/>
      <c r="O9" s="545"/>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675"/>
      <c r="BM9" s="238"/>
    </row>
    <row r="10" spans="1:66" ht="9.75" customHeight="1" x14ac:dyDescent="0.15">
      <c r="A10" s="549"/>
      <c r="B10" s="544"/>
      <c r="C10" s="545"/>
      <c r="D10" s="545"/>
      <c r="E10" s="545"/>
      <c r="F10" s="545"/>
      <c r="G10" s="545"/>
      <c r="H10" s="545"/>
      <c r="I10" s="545"/>
      <c r="J10" s="545"/>
      <c r="K10" s="545"/>
      <c r="L10" s="545"/>
      <c r="M10" s="545"/>
      <c r="N10" s="545"/>
      <c r="O10" s="545"/>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675"/>
      <c r="BM10" s="238"/>
    </row>
    <row r="11" spans="1:66" ht="16.5" customHeight="1" x14ac:dyDescent="0.15">
      <c r="A11" s="549"/>
      <c r="B11" s="544"/>
      <c r="C11" s="545"/>
      <c r="D11" s="545"/>
      <c r="E11" s="545"/>
      <c r="F11" s="545"/>
      <c r="G11" s="545"/>
      <c r="H11" s="545"/>
      <c r="I11" s="545"/>
      <c r="J11" s="545"/>
      <c r="K11" s="545"/>
      <c r="L11" s="545"/>
      <c r="M11" s="545"/>
      <c r="N11" s="545"/>
      <c r="O11" s="545"/>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675"/>
      <c r="BM11" s="238"/>
    </row>
    <row r="12" spans="1:66" x14ac:dyDescent="0.15">
      <c r="A12" s="549"/>
      <c r="B12" s="544"/>
      <c r="C12" s="545"/>
      <c r="D12" s="545"/>
      <c r="E12" s="545"/>
      <c r="F12" s="545"/>
      <c r="G12" s="545"/>
      <c r="H12" s="545"/>
      <c r="I12" s="545"/>
      <c r="J12" s="545"/>
      <c r="K12" s="545"/>
      <c r="L12" s="545"/>
      <c r="M12" s="545"/>
      <c r="N12" s="545"/>
      <c r="O12" s="545"/>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675"/>
      <c r="BM12" s="238"/>
    </row>
    <row r="13" spans="1:66" ht="13.5" customHeight="1" x14ac:dyDescent="0.15">
      <c r="A13" s="549"/>
      <c r="B13" s="544"/>
      <c r="C13" s="545"/>
      <c r="D13" s="545"/>
      <c r="E13" s="545"/>
      <c r="F13" s="545"/>
      <c r="G13" s="545"/>
      <c r="H13" s="545"/>
      <c r="I13" s="545"/>
      <c r="J13" s="545"/>
      <c r="K13" s="545"/>
      <c r="L13" s="545"/>
      <c r="M13" s="545"/>
      <c r="N13" s="54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45"/>
      <c r="AV13" s="545"/>
      <c r="AW13" s="545"/>
      <c r="AX13" s="545"/>
      <c r="AY13" s="545"/>
      <c r="AZ13" s="545"/>
      <c r="BA13" s="545"/>
      <c r="BB13" s="545"/>
      <c r="BC13" s="545"/>
      <c r="BD13" s="545"/>
      <c r="BE13" s="545"/>
      <c r="BF13" s="545"/>
      <c r="BG13" s="545"/>
      <c r="BH13" s="545"/>
      <c r="BI13" s="545"/>
      <c r="BJ13" s="545"/>
      <c r="BK13" s="545"/>
      <c r="BL13" s="675"/>
      <c r="BM13" s="238"/>
    </row>
    <row r="14" spans="1:66" ht="13.5" customHeight="1" x14ac:dyDescent="0.15">
      <c r="A14" s="549"/>
      <c r="B14" s="544"/>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545"/>
      <c r="BE14" s="545"/>
      <c r="BF14" s="545"/>
      <c r="BG14" s="545"/>
      <c r="BH14" s="545"/>
      <c r="BI14" s="545"/>
      <c r="BJ14" s="545"/>
      <c r="BK14" s="545"/>
      <c r="BL14" s="675"/>
      <c r="BM14" s="238"/>
    </row>
    <row r="15" spans="1:66" x14ac:dyDescent="0.15">
      <c r="A15" s="549"/>
      <c r="B15" s="544"/>
      <c r="C15" s="545"/>
      <c r="D15" s="545"/>
      <c r="E15" s="545"/>
      <c r="F15" s="545"/>
      <c r="G15" s="545"/>
      <c r="H15" s="545"/>
      <c r="I15" s="545"/>
      <c r="J15" s="545"/>
      <c r="K15" s="545"/>
      <c r="L15" s="545"/>
      <c r="M15" s="545"/>
      <c r="N15" s="545"/>
      <c r="O15" s="545"/>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45"/>
      <c r="AV15" s="545"/>
      <c r="AW15" s="545"/>
      <c r="AX15" s="545"/>
      <c r="AY15" s="545"/>
      <c r="AZ15" s="545"/>
      <c r="BA15" s="545"/>
      <c r="BB15" s="545"/>
      <c r="BC15" s="545"/>
      <c r="BD15" s="545"/>
      <c r="BE15" s="545"/>
      <c r="BF15" s="545"/>
      <c r="BG15" s="545"/>
      <c r="BH15" s="545"/>
      <c r="BI15" s="545"/>
      <c r="BJ15" s="545"/>
      <c r="BK15" s="545"/>
      <c r="BL15" s="675"/>
      <c r="BM15" s="238"/>
    </row>
    <row r="16" spans="1:66" ht="14.25" thickBot="1" x14ac:dyDescent="0.2">
      <c r="A16" s="550"/>
      <c r="B16" s="546"/>
      <c r="C16" s="547"/>
      <c r="D16" s="547"/>
      <c r="E16" s="547"/>
      <c r="F16" s="547"/>
      <c r="G16" s="547"/>
      <c r="H16" s="547"/>
      <c r="I16" s="547"/>
      <c r="J16" s="547"/>
      <c r="K16" s="547"/>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7"/>
      <c r="AK16" s="547"/>
      <c r="AL16" s="547"/>
      <c r="AM16" s="547"/>
      <c r="AN16" s="547"/>
      <c r="AO16" s="547"/>
      <c r="AP16" s="547"/>
      <c r="AQ16" s="547"/>
      <c r="AR16" s="547"/>
      <c r="AS16" s="547"/>
      <c r="AT16" s="547"/>
      <c r="AU16" s="547"/>
      <c r="AV16" s="547"/>
      <c r="AW16" s="547"/>
      <c r="AX16" s="547"/>
      <c r="AY16" s="547"/>
      <c r="AZ16" s="547"/>
      <c r="BA16" s="547"/>
      <c r="BB16" s="547"/>
      <c r="BC16" s="547"/>
      <c r="BD16" s="547"/>
      <c r="BE16" s="547"/>
      <c r="BF16" s="547"/>
      <c r="BG16" s="547"/>
      <c r="BH16" s="547"/>
      <c r="BI16" s="547"/>
      <c r="BJ16" s="547"/>
      <c r="BK16" s="547"/>
      <c r="BL16" s="676"/>
      <c r="BM16" s="238"/>
    </row>
    <row r="17" spans="1:65" ht="12.75" customHeight="1" x14ac:dyDescent="0.15">
      <c r="A17" s="539" t="s">
        <v>29</v>
      </c>
      <c r="B17" s="607" t="s">
        <v>160</v>
      </c>
      <c r="C17" s="608"/>
      <c r="D17" s="608"/>
      <c r="E17" s="608"/>
      <c r="F17" s="608"/>
      <c r="G17" s="608"/>
      <c r="H17" s="608"/>
      <c r="I17" s="608"/>
      <c r="J17" s="608"/>
      <c r="K17" s="608"/>
      <c r="L17" s="608"/>
      <c r="M17" s="608"/>
      <c r="N17" s="608"/>
      <c r="O17" s="608"/>
      <c r="P17" s="608"/>
      <c r="Q17" s="608"/>
      <c r="R17" s="608"/>
      <c r="S17" s="608"/>
      <c r="T17" s="608"/>
      <c r="U17" s="608"/>
      <c r="V17" s="608"/>
      <c r="W17" s="608"/>
      <c r="X17" s="608"/>
      <c r="Y17" s="608"/>
      <c r="Z17" s="608"/>
      <c r="AA17" s="608"/>
      <c r="AB17" s="608"/>
      <c r="AC17" s="608"/>
      <c r="AD17" s="608"/>
      <c r="AE17" s="608"/>
      <c r="AF17" s="608"/>
      <c r="AG17" s="608"/>
      <c r="AH17" s="608"/>
      <c r="AI17" s="608"/>
      <c r="AJ17" s="608"/>
      <c r="AK17" s="608"/>
      <c r="AL17" s="608"/>
      <c r="AM17" s="608"/>
      <c r="AN17" s="608"/>
      <c r="AO17" s="608"/>
      <c r="AP17" s="608"/>
      <c r="AQ17" s="608"/>
      <c r="AR17" s="608"/>
      <c r="AS17" s="608"/>
      <c r="AT17" s="608"/>
      <c r="AU17" s="608"/>
      <c r="AV17" s="608"/>
      <c r="AW17" s="608"/>
      <c r="AX17" s="608"/>
      <c r="AY17" s="608"/>
      <c r="AZ17" s="608"/>
      <c r="BA17" s="608"/>
      <c r="BB17" s="608"/>
      <c r="BC17" s="608"/>
      <c r="BD17" s="608"/>
      <c r="BE17" s="608"/>
      <c r="BF17" s="608"/>
      <c r="BG17" s="608"/>
      <c r="BH17" s="608"/>
      <c r="BI17" s="608"/>
      <c r="BJ17" s="608"/>
      <c r="BK17" s="608"/>
      <c r="BL17" s="609"/>
      <c r="BM17" s="237"/>
    </row>
    <row r="18" spans="1:65" x14ac:dyDescent="0.15">
      <c r="A18" s="540"/>
      <c r="B18" s="610"/>
      <c r="C18" s="611"/>
      <c r="D18" s="611"/>
      <c r="E18" s="611"/>
      <c r="F18" s="611"/>
      <c r="G18" s="611"/>
      <c r="H18" s="611"/>
      <c r="I18" s="611"/>
      <c r="J18" s="611"/>
      <c r="K18" s="611"/>
      <c r="L18" s="611"/>
      <c r="M18" s="611"/>
      <c r="N18" s="611"/>
      <c r="O18" s="611"/>
      <c r="P18" s="611"/>
      <c r="Q18" s="611"/>
      <c r="R18" s="611"/>
      <c r="S18" s="611"/>
      <c r="T18" s="611"/>
      <c r="U18" s="611"/>
      <c r="V18" s="611"/>
      <c r="W18" s="611"/>
      <c r="X18" s="611"/>
      <c r="Y18" s="611"/>
      <c r="Z18" s="611"/>
      <c r="AA18" s="611"/>
      <c r="AB18" s="611"/>
      <c r="AC18" s="611"/>
      <c r="AD18" s="611"/>
      <c r="AE18" s="611"/>
      <c r="AF18" s="611"/>
      <c r="AG18" s="611"/>
      <c r="AH18" s="611"/>
      <c r="AI18" s="611"/>
      <c r="AJ18" s="611"/>
      <c r="AK18" s="611"/>
      <c r="AL18" s="611"/>
      <c r="AM18" s="611"/>
      <c r="AN18" s="611"/>
      <c r="AO18" s="611"/>
      <c r="AP18" s="611"/>
      <c r="AQ18" s="611"/>
      <c r="AR18" s="611"/>
      <c r="AS18" s="611"/>
      <c r="AT18" s="611"/>
      <c r="AU18" s="611"/>
      <c r="AV18" s="611"/>
      <c r="AW18" s="611"/>
      <c r="AX18" s="611"/>
      <c r="AY18" s="611"/>
      <c r="AZ18" s="611"/>
      <c r="BA18" s="611"/>
      <c r="BB18" s="611"/>
      <c r="BC18" s="611"/>
      <c r="BD18" s="611"/>
      <c r="BE18" s="611"/>
      <c r="BF18" s="611"/>
      <c r="BG18" s="611"/>
      <c r="BH18" s="611"/>
      <c r="BI18" s="611"/>
      <c r="BJ18" s="611"/>
      <c r="BK18" s="611"/>
      <c r="BL18" s="612"/>
      <c r="BM18" s="237"/>
    </row>
    <row r="19" spans="1:65" x14ac:dyDescent="0.15">
      <c r="A19" s="540"/>
      <c r="B19" s="610"/>
      <c r="C19" s="611"/>
      <c r="D19" s="611"/>
      <c r="E19" s="611"/>
      <c r="F19" s="611"/>
      <c r="G19" s="611"/>
      <c r="H19" s="611"/>
      <c r="I19" s="611"/>
      <c r="J19" s="611"/>
      <c r="K19" s="611"/>
      <c r="L19" s="611"/>
      <c r="M19" s="611"/>
      <c r="N19" s="611"/>
      <c r="O19" s="611"/>
      <c r="P19" s="611"/>
      <c r="Q19" s="611"/>
      <c r="R19" s="611"/>
      <c r="S19" s="611"/>
      <c r="T19" s="611"/>
      <c r="U19" s="611"/>
      <c r="V19" s="611"/>
      <c r="W19" s="611"/>
      <c r="X19" s="611"/>
      <c r="Y19" s="611"/>
      <c r="Z19" s="611"/>
      <c r="AA19" s="611"/>
      <c r="AB19" s="611"/>
      <c r="AC19" s="611"/>
      <c r="AD19" s="611"/>
      <c r="AE19" s="611"/>
      <c r="AF19" s="611"/>
      <c r="AG19" s="611"/>
      <c r="AH19" s="611"/>
      <c r="AI19" s="611"/>
      <c r="AJ19" s="611"/>
      <c r="AK19" s="611"/>
      <c r="AL19" s="611"/>
      <c r="AM19" s="611"/>
      <c r="AN19" s="611"/>
      <c r="AO19" s="611"/>
      <c r="AP19" s="611"/>
      <c r="AQ19" s="611"/>
      <c r="AR19" s="611"/>
      <c r="AS19" s="611"/>
      <c r="AT19" s="611"/>
      <c r="AU19" s="611"/>
      <c r="AV19" s="611"/>
      <c r="AW19" s="611"/>
      <c r="AX19" s="611"/>
      <c r="AY19" s="611"/>
      <c r="AZ19" s="611"/>
      <c r="BA19" s="611"/>
      <c r="BB19" s="611"/>
      <c r="BC19" s="611"/>
      <c r="BD19" s="611"/>
      <c r="BE19" s="611"/>
      <c r="BF19" s="611"/>
      <c r="BG19" s="611"/>
      <c r="BH19" s="611"/>
      <c r="BI19" s="611"/>
      <c r="BJ19" s="611"/>
      <c r="BK19" s="611"/>
      <c r="BL19" s="612"/>
      <c r="BM19" s="237"/>
    </row>
    <row r="20" spans="1:65" x14ac:dyDescent="0.15">
      <c r="A20" s="540"/>
      <c r="B20" s="610"/>
      <c r="C20" s="611"/>
      <c r="D20" s="611"/>
      <c r="E20" s="611"/>
      <c r="F20" s="611"/>
      <c r="G20" s="611"/>
      <c r="H20" s="611"/>
      <c r="I20" s="611"/>
      <c r="J20" s="611"/>
      <c r="K20" s="611"/>
      <c r="L20" s="611"/>
      <c r="M20" s="611"/>
      <c r="N20" s="611"/>
      <c r="O20" s="611"/>
      <c r="P20" s="611"/>
      <c r="Q20" s="611"/>
      <c r="R20" s="611"/>
      <c r="S20" s="611"/>
      <c r="T20" s="611"/>
      <c r="U20" s="611"/>
      <c r="V20" s="611"/>
      <c r="W20" s="611"/>
      <c r="X20" s="611"/>
      <c r="Y20" s="611"/>
      <c r="Z20" s="611"/>
      <c r="AA20" s="611"/>
      <c r="AB20" s="611"/>
      <c r="AC20" s="611"/>
      <c r="AD20" s="611"/>
      <c r="AE20" s="611"/>
      <c r="AF20" s="611"/>
      <c r="AG20" s="611"/>
      <c r="AH20" s="611"/>
      <c r="AI20" s="611"/>
      <c r="AJ20" s="611"/>
      <c r="AK20" s="611"/>
      <c r="AL20" s="611"/>
      <c r="AM20" s="611"/>
      <c r="AN20" s="611"/>
      <c r="AO20" s="611"/>
      <c r="AP20" s="611"/>
      <c r="AQ20" s="611"/>
      <c r="AR20" s="611"/>
      <c r="AS20" s="611"/>
      <c r="AT20" s="611"/>
      <c r="AU20" s="611"/>
      <c r="AV20" s="611"/>
      <c r="AW20" s="611"/>
      <c r="AX20" s="611"/>
      <c r="AY20" s="611"/>
      <c r="AZ20" s="611"/>
      <c r="BA20" s="611"/>
      <c r="BB20" s="611"/>
      <c r="BC20" s="611"/>
      <c r="BD20" s="611"/>
      <c r="BE20" s="611"/>
      <c r="BF20" s="611"/>
      <c r="BG20" s="611"/>
      <c r="BH20" s="611"/>
      <c r="BI20" s="611"/>
      <c r="BJ20" s="611"/>
      <c r="BK20" s="611"/>
      <c r="BL20" s="612"/>
      <c r="BM20" s="237"/>
    </row>
    <row r="21" spans="1:65" x14ac:dyDescent="0.15">
      <c r="A21" s="540"/>
      <c r="B21" s="610"/>
      <c r="C21" s="611"/>
      <c r="D21" s="611"/>
      <c r="E21" s="611"/>
      <c r="F21" s="611"/>
      <c r="G21" s="611"/>
      <c r="H21" s="611"/>
      <c r="I21" s="611"/>
      <c r="J21" s="611"/>
      <c r="K21" s="611"/>
      <c r="L21" s="611"/>
      <c r="M21" s="611"/>
      <c r="N21" s="611"/>
      <c r="O21" s="611"/>
      <c r="P21" s="611"/>
      <c r="Q21" s="611"/>
      <c r="R21" s="611"/>
      <c r="S21" s="611"/>
      <c r="T21" s="611"/>
      <c r="U21" s="611"/>
      <c r="V21" s="611"/>
      <c r="W21" s="611"/>
      <c r="X21" s="611"/>
      <c r="Y21" s="611"/>
      <c r="Z21" s="611"/>
      <c r="AA21" s="611"/>
      <c r="AB21" s="611"/>
      <c r="AC21" s="611"/>
      <c r="AD21" s="611"/>
      <c r="AE21" s="611"/>
      <c r="AF21" s="611"/>
      <c r="AG21" s="611"/>
      <c r="AH21" s="611"/>
      <c r="AI21" s="611"/>
      <c r="AJ21" s="611"/>
      <c r="AK21" s="611"/>
      <c r="AL21" s="611"/>
      <c r="AM21" s="611"/>
      <c r="AN21" s="611"/>
      <c r="AO21" s="611"/>
      <c r="AP21" s="611"/>
      <c r="AQ21" s="611"/>
      <c r="AR21" s="611"/>
      <c r="AS21" s="611"/>
      <c r="AT21" s="611"/>
      <c r="AU21" s="611"/>
      <c r="AV21" s="611"/>
      <c r="AW21" s="611"/>
      <c r="AX21" s="611"/>
      <c r="AY21" s="611"/>
      <c r="AZ21" s="611"/>
      <c r="BA21" s="611"/>
      <c r="BB21" s="611"/>
      <c r="BC21" s="611"/>
      <c r="BD21" s="611"/>
      <c r="BE21" s="611"/>
      <c r="BF21" s="611"/>
      <c r="BG21" s="611"/>
      <c r="BH21" s="611"/>
      <c r="BI21" s="611"/>
      <c r="BJ21" s="611"/>
      <c r="BK21" s="611"/>
      <c r="BL21" s="612"/>
      <c r="BM21" s="237"/>
    </row>
    <row r="22" spans="1:65" x14ac:dyDescent="0.15">
      <c r="A22" s="540"/>
      <c r="B22" s="610"/>
      <c r="C22" s="611"/>
      <c r="D22" s="611"/>
      <c r="E22" s="611"/>
      <c r="F22" s="611"/>
      <c r="G22" s="611"/>
      <c r="H22" s="611"/>
      <c r="I22" s="611"/>
      <c r="J22" s="611"/>
      <c r="K22" s="611"/>
      <c r="L22" s="611"/>
      <c r="M22" s="611"/>
      <c r="N22" s="611"/>
      <c r="O22" s="611"/>
      <c r="P22" s="611"/>
      <c r="Q22" s="611"/>
      <c r="R22" s="611"/>
      <c r="S22" s="611"/>
      <c r="T22" s="611"/>
      <c r="U22" s="611"/>
      <c r="V22" s="611"/>
      <c r="W22" s="611"/>
      <c r="X22" s="611"/>
      <c r="Y22" s="611"/>
      <c r="Z22" s="611"/>
      <c r="AA22" s="611"/>
      <c r="AB22" s="611"/>
      <c r="AC22" s="611"/>
      <c r="AD22" s="611"/>
      <c r="AE22" s="611"/>
      <c r="AF22" s="611"/>
      <c r="AG22" s="611"/>
      <c r="AH22" s="611"/>
      <c r="AI22" s="611"/>
      <c r="AJ22" s="611"/>
      <c r="AK22" s="611"/>
      <c r="AL22" s="611"/>
      <c r="AM22" s="611"/>
      <c r="AN22" s="611"/>
      <c r="AO22" s="611"/>
      <c r="AP22" s="611"/>
      <c r="AQ22" s="611"/>
      <c r="AR22" s="611"/>
      <c r="AS22" s="611"/>
      <c r="AT22" s="611"/>
      <c r="AU22" s="611"/>
      <c r="AV22" s="611"/>
      <c r="AW22" s="611"/>
      <c r="AX22" s="611"/>
      <c r="AY22" s="611"/>
      <c r="AZ22" s="611"/>
      <c r="BA22" s="611"/>
      <c r="BB22" s="611"/>
      <c r="BC22" s="611"/>
      <c r="BD22" s="611"/>
      <c r="BE22" s="611"/>
      <c r="BF22" s="611"/>
      <c r="BG22" s="611"/>
      <c r="BH22" s="611"/>
      <c r="BI22" s="611"/>
      <c r="BJ22" s="611"/>
      <c r="BK22" s="611"/>
      <c r="BL22" s="612"/>
      <c r="BM22" s="237"/>
    </row>
    <row r="23" spans="1:65" x14ac:dyDescent="0.15">
      <c r="A23" s="540"/>
      <c r="B23" s="610"/>
      <c r="C23" s="611"/>
      <c r="D23" s="611"/>
      <c r="E23" s="611"/>
      <c r="F23" s="611"/>
      <c r="G23" s="611"/>
      <c r="H23" s="611"/>
      <c r="I23" s="611"/>
      <c r="J23" s="611"/>
      <c r="K23" s="611"/>
      <c r="L23" s="611"/>
      <c r="M23" s="611"/>
      <c r="N23" s="611"/>
      <c r="O23" s="611"/>
      <c r="P23" s="611"/>
      <c r="Q23" s="611"/>
      <c r="R23" s="611"/>
      <c r="S23" s="611"/>
      <c r="T23" s="611"/>
      <c r="U23" s="611"/>
      <c r="V23" s="611"/>
      <c r="W23" s="611"/>
      <c r="X23" s="611"/>
      <c r="Y23" s="611"/>
      <c r="Z23" s="611"/>
      <c r="AA23" s="611"/>
      <c r="AB23" s="611"/>
      <c r="AC23" s="611"/>
      <c r="AD23" s="611"/>
      <c r="AE23" s="611"/>
      <c r="AF23" s="611"/>
      <c r="AG23" s="611"/>
      <c r="AH23" s="611"/>
      <c r="AI23" s="611"/>
      <c r="AJ23" s="611"/>
      <c r="AK23" s="611"/>
      <c r="AL23" s="611"/>
      <c r="AM23" s="611"/>
      <c r="AN23" s="611"/>
      <c r="AO23" s="611"/>
      <c r="AP23" s="611"/>
      <c r="AQ23" s="611"/>
      <c r="AR23" s="611"/>
      <c r="AS23" s="611"/>
      <c r="AT23" s="611"/>
      <c r="AU23" s="611"/>
      <c r="AV23" s="611"/>
      <c r="AW23" s="611"/>
      <c r="AX23" s="611"/>
      <c r="AY23" s="611"/>
      <c r="AZ23" s="611"/>
      <c r="BA23" s="611"/>
      <c r="BB23" s="611"/>
      <c r="BC23" s="611"/>
      <c r="BD23" s="611"/>
      <c r="BE23" s="611"/>
      <c r="BF23" s="611"/>
      <c r="BG23" s="611"/>
      <c r="BH23" s="611"/>
      <c r="BI23" s="611"/>
      <c r="BJ23" s="611"/>
      <c r="BK23" s="611"/>
      <c r="BL23" s="612"/>
      <c r="BM23" s="237"/>
    </row>
    <row r="24" spans="1:65" x14ac:dyDescent="0.15">
      <c r="A24" s="540"/>
      <c r="B24" s="610"/>
      <c r="C24" s="611"/>
      <c r="D24" s="611"/>
      <c r="E24" s="611"/>
      <c r="F24" s="611"/>
      <c r="G24" s="611"/>
      <c r="H24" s="611"/>
      <c r="I24" s="611"/>
      <c r="J24" s="611"/>
      <c r="K24" s="611"/>
      <c r="L24" s="611"/>
      <c r="M24" s="611"/>
      <c r="N24" s="611"/>
      <c r="O24" s="611"/>
      <c r="P24" s="611"/>
      <c r="Q24" s="611"/>
      <c r="R24" s="611"/>
      <c r="S24" s="611"/>
      <c r="T24" s="611"/>
      <c r="U24" s="611"/>
      <c r="V24" s="611"/>
      <c r="W24" s="611"/>
      <c r="X24" s="611"/>
      <c r="Y24" s="611"/>
      <c r="Z24" s="611"/>
      <c r="AA24" s="611"/>
      <c r="AB24" s="611"/>
      <c r="AC24" s="611"/>
      <c r="AD24" s="611"/>
      <c r="AE24" s="611"/>
      <c r="AF24" s="611"/>
      <c r="AG24" s="611"/>
      <c r="AH24" s="611"/>
      <c r="AI24" s="611"/>
      <c r="AJ24" s="611"/>
      <c r="AK24" s="611"/>
      <c r="AL24" s="611"/>
      <c r="AM24" s="611"/>
      <c r="AN24" s="611"/>
      <c r="AO24" s="611"/>
      <c r="AP24" s="611"/>
      <c r="AQ24" s="611"/>
      <c r="AR24" s="611"/>
      <c r="AS24" s="611"/>
      <c r="AT24" s="611"/>
      <c r="AU24" s="611"/>
      <c r="AV24" s="611"/>
      <c r="AW24" s="611"/>
      <c r="AX24" s="611"/>
      <c r="AY24" s="611"/>
      <c r="AZ24" s="611"/>
      <c r="BA24" s="611"/>
      <c r="BB24" s="611"/>
      <c r="BC24" s="611"/>
      <c r="BD24" s="611"/>
      <c r="BE24" s="611"/>
      <c r="BF24" s="611"/>
      <c r="BG24" s="611"/>
      <c r="BH24" s="611"/>
      <c r="BI24" s="611"/>
      <c r="BJ24" s="611"/>
      <c r="BK24" s="611"/>
      <c r="BL24" s="612"/>
      <c r="BM24" s="237"/>
    </row>
    <row r="25" spans="1:65" x14ac:dyDescent="0.15">
      <c r="A25" s="540"/>
      <c r="B25" s="610"/>
      <c r="C25" s="611"/>
      <c r="D25" s="611"/>
      <c r="E25" s="611"/>
      <c r="F25" s="611"/>
      <c r="G25" s="611"/>
      <c r="H25" s="611"/>
      <c r="I25" s="611"/>
      <c r="J25" s="611"/>
      <c r="K25" s="611"/>
      <c r="L25" s="611"/>
      <c r="M25" s="611"/>
      <c r="N25" s="611"/>
      <c r="O25" s="611"/>
      <c r="P25" s="611"/>
      <c r="Q25" s="611"/>
      <c r="R25" s="611"/>
      <c r="S25" s="611"/>
      <c r="T25" s="611"/>
      <c r="U25" s="611"/>
      <c r="V25" s="611"/>
      <c r="W25" s="611"/>
      <c r="X25" s="611"/>
      <c r="Y25" s="611"/>
      <c r="Z25" s="611"/>
      <c r="AA25" s="611"/>
      <c r="AB25" s="611"/>
      <c r="AC25" s="611"/>
      <c r="AD25" s="611"/>
      <c r="AE25" s="611"/>
      <c r="AF25" s="611"/>
      <c r="AG25" s="611"/>
      <c r="AH25" s="611"/>
      <c r="AI25" s="611"/>
      <c r="AJ25" s="611"/>
      <c r="AK25" s="611"/>
      <c r="AL25" s="611"/>
      <c r="AM25" s="611"/>
      <c r="AN25" s="611"/>
      <c r="AO25" s="611"/>
      <c r="AP25" s="611"/>
      <c r="AQ25" s="611"/>
      <c r="AR25" s="611"/>
      <c r="AS25" s="611"/>
      <c r="AT25" s="611"/>
      <c r="AU25" s="611"/>
      <c r="AV25" s="611"/>
      <c r="AW25" s="611"/>
      <c r="AX25" s="611"/>
      <c r="AY25" s="611"/>
      <c r="AZ25" s="611"/>
      <c r="BA25" s="611"/>
      <c r="BB25" s="611"/>
      <c r="BC25" s="611"/>
      <c r="BD25" s="611"/>
      <c r="BE25" s="611"/>
      <c r="BF25" s="611"/>
      <c r="BG25" s="611"/>
      <c r="BH25" s="611"/>
      <c r="BI25" s="611"/>
      <c r="BJ25" s="611"/>
      <c r="BK25" s="611"/>
      <c r="BL25" s="612"/>
      <c r="BM25" s="237"/>
    </row>
    <row r="26" spans="1:65" x14ac:dyDescent="0.15">
      <c r="A26" s="540"/>
      <c r="B26" s="610"/>
      <c r="C26" s="611"/>
      <c r="D26" s="611"/>
      <c r="E26" s="611"/>
      <c r="F26" s="611"/>
      <c r="G26" s="611"/>
      <c r="H26" s="611"/>
      <c r="I26" s="611"/>
      <c r="J26" s="611"/>
      <c r="K26" s="611"/>
      <c r="L26" s="611"/>
      <c r="M26" s="611"/>
      <c r="N26" s="611"/>
      <c r="O26" s="611"/>
      <c r="P26" s="611"/>
      <c r="Q26" s="611"/>
      <c r="R26" s="611"/>
      <c r="S26" s="611"/>
      <c r="T26" s="611"/>
      <c r="U26" s="611"/>
      <c r="V26" s="611"/>
      <c r="W26" s="611"/>
      <c r="X26" s="611"/>
      <c r="Y26" s="611"/>
      <c r="Z26" s="611"/>
      <c r="AA26" s="611"/>
      <c r="AB26" s="611"/>
      <c r="AC26" s="611"/>
      <c r="AD26" s="611"/>
      <c r="AE26" s="611"/>
      <c r="AF26" s="611"/>
      <c r="AG26" s="611"/>
      <c r="AH26" s="611"/>
      <c r="AI26" s="611"/>
      <c r="AJ26" s="611"/>
      <c r="AK26" s="611"/>
      <c r="AL26" s="611"/>
      <c r="AM26" s="611"/>
      <c r="AN26" s="611"/>
      <c r="AO26" s="611"/>
      <c r="AP26" s="611"/>
      <c r="AQ26" s="611"/>
      <c r="AR26" s="611"/>
      <c r="AS26" s="611"/>
      <c r="AT26" s="611"/>
      <c r="AU26" s="611"/>
      <c r="AV26" s="611"/>
      <c r="AW26" s="611"/>
      <c r="AX26" s="611"/>
      <c r="AY26" s="611"/>
      <c r="AZ26" s="611"/>
      <c r="BA26" s="611"/>
      <c r="BB26" s="611"/>
      <c r="BC26" s="611"/>
      <c r="BD26" s="611"/>
      <c r="BE26" s="611"/>
      <c r="BF26" s="611"/>
      <c r="BG26" s="611"/>
      <c r="BH26" s="611"/>
      <c r="BI26" s="611"/>
      <c r="BJ26" s="611"/>
      <c r="BK26" s="611"/>
      <c r="BL26" s="612"/>
      <c r="BM26" s="237"/>
    </row>
    <row r="27" spans="1:65" x14ac:dyDescent="0.15">
      <c r="A27" s="540"/>
      <c r="B27" s="610"/>
      <c r="C27" s="611"/>
      <c r="D27" s="611"/>
      <c r="E27" s="611"/>
      <c r="F27" s="611"/>
      <c r="G27" s="611"/>
      <c r="H27" s="611"/>
      <c r="I27" s="611"/>
      <c r="J27" s="611"/>
      <c r="K27" s="611"/>
      <c r="L27" s="611"/>
      <c r="M27" s="611"/>
      <c r="N27" s="611"/>
      <c r="O27" s="611"/>
      <c r="P27" s="611"/>
      <c r="Q27" s="611"/>
      <c r="R27" s="611"/>
      <c r="S27" s="611"/>
      <c r="T27" s="611"/>
      <c r="U27" s="611"/>
      <c r="V27" s="611"/>
      <c r="W27" s="611"/>
      <c r="X27" s="611"/>
      <c r="Y27" s="611"/>
      <c r="Z27" s="611"/>
      <c r="AA27" s="611"/>
      <c r="AB27" s="611"/>
      <c r="AC27" s="611"/>
      <c r="AD27" s="611"/>
      <c r="AE27" s="611"/>
      <c r="AF27" s="611"/>
      <c r="AG27" s="611"/>
      <c r="AH27" s="611"/>
      <c r="AI27" s="611"/>
      <c r="AJ27" s="611"/>
      <c r="AK27" s="611"/>
      <c r="AL27" s="611"/>
      <c r="AM27" s="611"/>
      <c r="AN27" s="611"/>
      <c r="AO27" s="611"/>
      <c r="AP27" s="611"/>
      <c r="AQ27" s="611"/>
      <c r="AR27" s="611"/>
      <c r="AS27" s="611"/>
      <c r="AT27" s="611"/>
      <c r="AU27" s="611"/>
      <c r="AV27" s="611"/>
      <c r="AW27" s="611"/>
      <c r="AX27" s="611"/>
      <c r="AY27" s="611"/>
      <c r="AZ27" s="611"/>
      <c r="BA27" s="611"/>
      <c r="BB27" s="611"/>
      <c r="BC27" s="611"/>
      <c r="BD27" s="611"/>
      <c r="BE27" s="611"/>
      <c r="BF27" s="611"/>
      <c r="BG27" s="611"/>
      <c r="BH27" s="611"/>
      <c r="BI27" s="611"/>
      <c r="BJ27" s="611"/>
      <c r="BK27" s="611"/>
      <c r="BL27" s="612"/>
      <c r="BM27" s="237"/>
    </row>
    <row r="28" spans="1:65" x14ac:dyDescent="0.15">
      <c r="A28" s="540"/>
      <c r="B28" s="610"/>
      <c r="C28" s="611"/>
      <c r="D28" s="611"/>
      <c r="E28" s="611"/>
      <c r="F28" s="611"/>
      <c r="G28" s="611"/>
      <c r="H28" s="611"/>
      <c r="I28" s="611"/>
      <c r="J28" s="611"/>
      <c r="K28" s="611"/>
      <c r="L28" s="611"/>
      <c r="M28" s="611"/>
      <c r="N28" s="611"/>
      <c r="O28" s="611"/>
      <c r="P28" s="611"/>
      <c r="Q28" s="611"/>
      <c r="R28" s="611"/>
      <c r="S28" s="611"/>
      <c r="T28" s="611"/>
      <c r="U28" s="611"/>
      <c r="V28" s="611"/>
      <c r="W28" s="611"/>
      <c r="X28" s="611"/>
      <c r="Y28" s="611"/>
      <c r="Z28" s="611"/>
      <c r="AA28" s="611"/>
      <c r="AB28" s="611"/>
      <c r="AC28" s="611"/>
      <c r="AD28" s="611"/>
      <c r="AE28" s="611"/>
      <c r="AF28" s="611"/>
      <c r="AG28" s="611"/>
      <c r="AH28" s="611"/>
      <c r="AI28" s="611"/>
      <c r="AJ28" s="611"/>
      <c r="AK28" s="611"/>
      <c r="AL28" s="611"/>
      <c r="AM28" s="611"/>
      <c r="AN28" s="611"/>
      <c r="AO28" s="611"/>
      <c r="AP28" s="611"/>
      <c r="AQ28" s="611"/>
      <c r="AR28" s="611"/>
      <c r="AS28" s="611"/>
      <c r="AT28" s="611"/>
      <c r="AU28" s="611"/>
      <c r="AV28" s="611"/>
      <c r="AW28" s="611"/>
      <c r="AX28" s="611"/>
      <c r="AY28" s="611"/>
      <c r="AZ28" s="611"/>
      <c r="BA28" s="611"/>
      <c r="BB28" s="611"/>
      <c r="BC28" s="611"/>
      <c r="BD28" s="611"/>
      <c r="BE28" s="611"/>
      <c r="BF28" s="611"/>
      <c r="BG28" s="611"/>
      <c r="BH28" s="611"/>
      <c r="BI28" s="611"/>
      <c r="BJ28" s="611"/>
      <c r="BK28" s="611"/>
      <c r="BL28" s="612"/>
      <c r="BM28" s="237"/>
    </row>
    <row r="29" spans="1:65" x14ac:dyDescent="0.15">
      <c r="A29" s="540"/>
      <c r="B29" s="610"/>
      <c r="C29" s="611"/>
      <c r="D29" s="611"/>
      <c r="E29" s="611"/>
      <c r="F29" s="611"/>
      <c r="G29" s="611"/>
      <c r="H29" s="611"/>
      <c r="I29" s="611"/>
      <c r="J29" s="611"/>
      <c r="K29" s="611"/>
      <c r="L29" s="611"/>
      <c r="M29" s="611"/>
      <c r="N29" s="611"/>
      <c r="O29" s="611"/>
      <c r="P29" s="611"/>
      <c r="Q29" s="611"/>
      <c r="R29" s="611"/>
      <c r="S29" s="611"/>
      <c r="T29" s="611"/>
      <c r="U29" s="611"/>
      <c r="V29" s="611"/>
      <c r="W29" s="611"/>
      <c r="X29" s="611"/>
      <c r="Y29" s="611"/>
      <c r="Z29" s="611"/>
      <c r="AA29" s="611"/>
      <c r="AB29" s="611"/>
      <c r="AC29" s="611"/>
      <c r="AD29" s="611"/>
      <c r="AE29" s="611"/>
      <c r="AF29" s="611"/>
      <c r="AG29" s="611"/>
      <c r="AH29" s="611"/>
      <c r="AI29" s="611"/>
      <c r="AJ29" s="611"/>
      <c r="AK29" s="611"/>
      <c r="AL29" s="611"/>
      <c r="AM29" s="611"/>
      <c r="AN29" s="611"/>
      <c r="AO29" s="611"/>
      <c r="AP29" s="611"/>
      <c r="AQ29" s="611"/>
      <c r="AR29" s="611"/>
      <c r="AS29" s="611"/>
      <c r="AT29" s="611"/>
      <c r="AU29" s="611"/>
      <c r="AV29" s="611"/>
      <c r="AW29" s="611"/>
      <c r="AX29" s="611"/>
      <c r="AY29" s="611"/>
      <c r="AZ29" s="611"/>
      <c r="BA29" s="611"/>
      <c r="BB29" s="611"/>
      <c r="BC29" s="611"/>
      <c r="BD29" s="611"/>
      <c r="BE29" s="611"/>
      <c r="BF29" s="611"/>
      <c r="BG29" s="611"/>
      <c r="BH29" s="611"/>
      <c r="BI29" s="611"/>
      <c r="BJ29" s="611"/>
      <c r="BK29" s="611"/>
      <c r="BL29" s="612"/>
      <c r="BM29" s="237"/>
    </row>
    <row r="30" spans="1:65" x14ac:dyDescent="0.15">
      <c r="A30" s="540"/>
      <c r="B30" s="610"/>
      <c r="C30" s="611"/>
      <c r="D30" s="611"/>
      <c r="E30" s="611"/>
      <c r="F30" s="611"/>
      <c r="G30" s="611"/>
      <c r="H30" s="611"/>
      <c r="I30" s="611"/>
      <c r="J30" s="611"/>
      <c r="K30" s="611"/>
      <c r="L30" s="611"/>
      <c r="M30" s="611"/>
      <c r="N30" s="611"/>
      <c r="O30" s="611"/>
      <c r="P30" s="611"/>
      <c r="Q30" s="611"/>
      <c r="R30" s="611"/>
      <c r="S30" s="611"/>
      <c r="T30" s="611"/>
      <c r="U30" s="611"/>
      <c r="V30" s="611"/>
      <c r="W30" s="611"/>
      <c r="X30" s="611"/>
      <c r="Y30" s="611"/>
      <c r="Z30" s="611"/>
      <c r="AA30" s="611"/>
      <c r="AB30" s="611"/>
      <c r="AC30" s="611"/>
      <c r="AD30" s="611"/>
      <c r="AE30" s="611"/>
      <c r="AF30" s="611"/>
      <c r="AG30" s="611"/>
      <c r="AH30" s="611"/>
      <c r="AI30" s="611"/>
      <c r="AJ30" s="611"/>
      <c r="AK30" s="611"/>
      <c r="AL30" s="611"/>
      <c r="AM30" s="611"/>
      <c r="AN30" s="611"/>
      <c r="AO30" s="611"/>
      <c r="AP30" s="611"/>
      <c r="AQ30" s="611"/>
      <c r="AR30" s="611"/>
      <c r="AS30" s="611"/>
      <c r="AT30" s="611"/>
      <c r="AU30" s="611"/>
      <c r="AV30" s="611"/>
      <c r="AW30" s="611"/>
      <c r="AX30" s="611"/>
      <c r="AY30" s="611"/>
      <c r="AZ30" s="611"/>
      <c r="BA30" s="611"/>
      <c r="BB30" s="611"/>
      <c r="BC30" s="611"/>
      <c r="BD30" s="611"/>
      <c r="BE30" s="611"/>
      <c r="BF30" s="611"/>
      <c r="BG30" s="611"/>
      <c r="BH30" s="611"/>
      <c r="BI30" s="611"/>
      <c r="BJ30" s="611"/>
      <c r="BK30" s="611"/>
      <c r="BL30" s="612"/>
      <c r="BM30" s="237"/>
    </row>
    <row r="31" spans="1:65" x14ac:dyDescent="0.15">
      <c r="A31" s="540"/>
      <c r="B31" s="613"/>
      <c r="C31" s="614"/>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4"/>
      <c r="AJ31" s="614"/>
      <c r="AK31" s="614"/>
      <c r="AL31" s="614"/>
      <c r="AM31" s="614"/>
      <c r="AN31" s="614"/>
      <c r="AO31" s="614"/>
      <c r="AP31" s="614"/>
      <c r="AQ31" s="614"/>
      <c r="AR31" s="614"/>
      <c r="AS31" s="614"/>
      <c r="AT31" s="614"/>
      <c r="AU31" s="614"/>
      <c r="AV31" s="614"/>
      <c r="AW31" s="614"/>
      <c r="AX31" s="614"/>
      <c r="AY31" s="614"/>
      <c r="AZ31" s="614"/>
      <c r="BA31" s="614"/>
      <c r="BB31" s="614"/>
      <c r="BC31" s="614"/>
      <c r="BD31" s="614"/>
      <c r="BE31" s="614"/>
      <c r="BF31" s="614"/>
      <c r="BG31" s="614"/>
      <c r="BH31" s="614"/>
      <c r="BI31" s="614"/>
      <c r="BJ31" s="614"/>
      <c r="BK31" s="614"/>
      <c r="BL31" s="615"/>
      <c r="BM31" s="237"/>
    </row>
    <row r="32" spans="1:65" ht="12.75" customHeight="1" x14ac:dyDescent="0.15">
      <c r="A32" s="540"/>
      <c r="B32" s="566" t="s">
        <v>134</v>
      </c>
      <c r="C32" s="567"/>
      <c r="D32" s="567"/>
      <c r="E32" s="567"/>
      <c r="F32" s="567"/>
      <c r="G32" s="567"/>
      <c r="H32" s="567"/>
      <c r="I32" s="567"/>
      <c r="J32" s="567"/>
      <c r="K32" s="568"/>
      <c r="L32" s="568"/>
      <c r="M32" s="568"/>
      <c r="N32" s="568"/>
      <c r="O32" s="568"/>
      <c r="P32" s="568"/>
      <c r="Q32" s="568"/>
      <c r="R32" s="568"/>
      <c r="S32" s="568"/>
      <c r="T32" s="568"/>
      <c r="U32" s="568"/>
      <c r="V32" s="568"/>
      <c r="W32" s="568"/>
      <c r="X32" s="568"/>
      <c r="Y32" s="568"/>
      <c r="Z32" s="568"/>
      <c r="AA32" s="568"/>
      <c r="AB32" s="568"/>
      <c r="AC32" s="568"/>
      <c r="AD32" s="568"/>
      <c r="AE32" s="568"/>
      <c r="AF32" s="568"/>
      <c r="AG32" s="568"/>
      <c r="AH32" s="568"/>
      <c r="AI32" s="568"/>
      <c r="AJ32" s="568"/>
      <c r="AK32" s="568"/>
      <c r="AL32" s="568"/>
      <c r="AM32" s="568"/>
      <c r="AN32" s="568"/>
      <c r="AO32" s="568"/>
      <c r="AP32" s="568"/>
      <c r="AQ32" s="568"/>
      <c r="AR32" s="568"/>
      <c r="AS32" s="568"/>
      <c r="AT32" s="568"/>
      <c r="AU32" s="568"/>
      <c r="AV32" s="568"/>
      <c r="AW32" s="568"/>
      <c r="AX32" s="568"/>
      <c r="AY32" s="568"/>
      <c r="AZ32" s="568"/>
      <c r="BA32" s="568"/>
      <c r="BB32" s="568"/>
      <c r="BC32" s="568"/>
      <c r="BD32" s="568"/>
      <c r="BE32" s="568"/>
      <c r="BF32" s="568"/>
      <c r="BG32" s="568"/>
      <c r="BH32" s="568"/>
      <c r="BI32" s="568"/>
      <c r="BJ32" s="568"/>
      <c r="BK32" s="568"/>
      <c r="BL32" s="569"/>
      <c r="BM32" s="250"/>
    </row>
    <row r="33" spans="1:67" x14ac:dyDescent="0.15">
      <c r="A33" s="540"/>
      <c r="B33" s="166"/>
      <c r="C33" s="570" t="s">
        <v>135</v>
      </c>
      <c r="D33" s="571"/>
      <c r="E33" s="571"/>
      <c r="F33" s="571"/>
      <c r="G33" s="571"/>
      <c r="H33" s="571"/>
      <c r="I33" s="571"/>
      <c r="J33" s="572"/>
      <c r="K33" s="216"/>
      <c r="L33" s="213"/>
      <c r="M33" s="217"/>
      <c r="N33" s="217"/>
      <c r="O33" s="217"/>
      <c r="P33" s="217"/>
      <c r="Q33" s="217"/>
      <c r="R33" s="217"/>
      <c r="S33" s="640" t="s">
        <v>4</v>
      </c>
      <c r="T33" s="616" t="s">
        <v>159</v>
      </c>
      <c r="U33" s="617"/>
      <c r="V33" s="617"/>
      <c r="W33" s="617"/>
      <c r="X33" s="617"/>
      <c r="Y33" s="617"/>
      <c r="Z33" s="617"/>
      <c r="AA33" s="617"/>
      <c r="AB33" s="617"/>
      <c r="AC33" s="617"/>
      <c r="AD33" s="617"/>
      <c r="AE33" s="617"/>
      <c r="AF33" s="617"/>
      <c r="AG33" s="617"/>
      <c r="AH33" s="617"/>
      <c r="AI33" s="617"/>
      <c r="AJ33" s="617"/>
      <c r="AK33" s="617"/>
      <c r="AL33" s="617"/>
      <c r="AM33" s="617"/>
      <c r="AN33" s="617"/>
      <c r="AO33" s="617"/>
      <c r="AP33" s="617"/>
      <c r="AQ33" s="617"/>
      <c r="AR33" s="617"/>
      <c r="AS33" s="617"/>
      <c r="AT33" s="617"/>
      <c r="AU33" s="617"/>
      <c r="AV33" s="617"/>
      <c r="AW33" s="617"/>
      <c r="AX33" s="617"/>
      <c r="AY33" s="617"/>
      <c r="AZ33" s="617"/>
      <c r="BA33" s="617"/>
      <c r="BB33" s="617"/>
      <c r="BC33" s="617"/>
      <c r="BD33" s="617"/>
      <c r="BE33" s="617"/>
      <c r="BF33" s="617"/>
      <c r="BG33" s="617"/>
      <c r="BH33" s="617"/>
      <c r="BI33" s="617"/>
      <c r="BJ33" s="617"/>
      <c r="BK33" s="617"/>
      <c r="BL33" s="618"/>
      <c r="BM33" s="236"/>
    </row>
    <row r="34" spans="1:67" x14ac:dyDescent="0.15">
      <c r="A34" s="540"/>
      <c r="B34" s="166"/>
      <c r="C34" s="671"/>
      <c r="D34" s="672"/>
      <c r="E34" s="672"/>
      <c r="F34" s="672"/>
      <c r="G34" s="672"/>
      <c r="H34" s="672"/>
      <c r="I34" s="672"/>
      <c r="J34" s="673"/>
      <c r="K34" s="218"/>
      <c r="L34" s="219"/>
      <c r="M34" s="219"/>
      <c r="N34" s="219"/>
      <c r="O34" s="219"/>
      <c r="P34" s="219"/>
      <c r="Q34" s="219"/>
      <c r="R34" s="219"/>
      <c r="S34" s="641"/>
      <c r="T34" s="619"/>
      <c r="U34" s="619"/>
      <c r="V34" s="619"/>
      <c r="W34" s="619"/>
      <c r="X34" s="619"/>
      <c r="Y34" s="619"/>
      <c r="Z34" s="619"/>
      <c r="AA34" s="619"/>
      <c r="AB34" s="619"/>
      <c r="AC34" s="619"/>
      <c r="AD34" s="619"/>
      <c r="AE34" s="619"/>
      <c r="AF34" s="619"/>
      <c r="AG34" s="619"/>
      <c r="AH34" s="619"/>
      <c r="AI34" s="619"/>
      <c r="AJ34" s="619"/>
      <c r="AK34" s="619"/>
      <c r="AL34" s="619"/>
      <c r="AM34" s="619"/>
      <c r="AN34" s="619"/>
      <c r="AO34" s="619"/>
      <c r="AP34" s="619"/>
      <c r="AQ34" s="619"/>
      <c r="AR34" s="619"/>
      <c r="AS34" s="619"/>
      <c r="AT34" s="619"/>
      <c r="AU34" s="619"/>
      <c r="AV34" s="619"/>
      <c r="AW34" s="619"/>
      <c r="AX34" s="619"/>
      <c r="AY34" s="619"/>
      <c r="AZ34" s="619"/>
      <c r="BA34" s="619"/>
      <c r="BB34" s="619"/>
      <c r="BC34" s="619"/>
      <c r="BD34" s="619"/>
      <c r="BE34" s="619"/>
      <c r="BF34" s="619"/>
      <c r="BG34" s="619"/>
      <c r="BH34" s="619"/>
      <c r="BI34" s="619"/>
      <c r="BJ34" s="619"/>
      <c r="BK34" s="619"/>
      <c r="BL34" s="620"/>
      <c r="BM34" s="236"/>
    </row>
    <row r="35" spans="1:67" s="182" customFormat="1" ht="18.75" customHeight="1" x14ac:dyDescent="0.15">
      <c r="A35" s="540"/>
      <c r="B35" s="166"/>
      <c r="C35" s="563" t="s">
        <v>136</v>
      </c>
      <c r="D35" s="564"/>
      <c r="E35" s="564"/>
      <c r="F35" s="564"/>
      <c r="G35" s="564"/>
      <c r="H35" s="564"/>
      <c r="I35" s="564"/>
      <c r="J35" s="565"/>
      <c r="K35" s="220"/>
      <c r="L35" s="214"/>
      <c r="M35" s="221"/>
      <c r="N35" s="221"/>
      <c r="O35" s="221"/>
      <c r="P35" s="221"/>
      <c r="Q35" s="221"/>
      <c r="R35" s="221"/>
      <c r="S35" s="181" t="s">
        <v>4</v>
      </c>
      <c r="T35" s="619"/>
      <c r="U35" s="619"/>
      <c r="V35" s="619"/>
      <c r="W35" s="619"/>
      <c r="X35" s="619"/>
      <c r="Y35" s="619"/>
      <c r="Z35" s="619"/>
      <c r="AA35" s="619"/>
      <c r="AB35" s="619"/>
      <c r="AC35" s="619"/>
      <c r="AD35" s="619"/>
      <c r="AE35" s="619"/>
      <c r="AF35" s="619"/>
      <c r="AG35" s="619"/>
      <c r="AH35" s="619"/>
      <c r="AI35" s="619"/>
      <c r="AJ35" s="619"/>
      <c r="AK35" s="619"/>
      <c r="AL35" s="619"/>
      <c r="AM35" s="619"/>
      <c r="AN35" s="619"/>
      <c r="AO35" s="619"/>
      <c r="AP35" s="619"/>
      <c r="AQ35" s="619"/>
      <c r="AR35" s="619"/>
      <c r="AS35" s="619"/>
      <c r="AT35" s="619"/>
      <c r="AU35" s="619"/>
      <c r="AV35" s="619"/>
      <c r="AW35" s="619"/>
      <c r="AX35" s="619"/>
      <c r="AY35" s="619"/>
      <c r="AZ35" s="619"/>
      <c r="BA35" s="619"/>
      <c r="BB35" s="619"/>
      <c r="BC35" s="619"/>
      <c r="BD35" s="619"/>
      <c r="BE35" s="619"/>
      <c r="BF35" s="619"/>
      <c r="BG35" s="619"/>
      <c r="BH35" s="619"/>
      <c r="BI35" s="619"/>
      <c r="BJ35" s="619"/>
      <c r="BK35" s="619"/>
      <c r="BL35" s="620"/>
      <c r="BM35" s="236"/>
    </row>
    <row r="36" spans="1:67" s="182" customFormat="1" ht="13.5" customHeight="1" x14ac:dyDescent="0.15">
      <c r="A36" s="540"/>
      <c r="B36" s="166"/>
      <c r="C36" s="558" t="s">
        <v>137</v>
      </c>
      <c r="D36" s="559"/>
      <c r="E36" s="559"/>
      <c r="F36" s="559"/>
      <c r="G36" s="559"/>
      <c r="H36" s="559"/>
      <c r="I36" s="559"/>
      <c r="J36" s="560"/>
      <c r="K36" s="216"/>
      <c r="L36" s="248">
        <f>L33+L35*0.5</f>
        <v>0</v>
      </c>
      <c r="M36" s="222"/>
      <c r="N36" s="222"/>
      <c r="O36" s="222"/>
      <c r="P36" s="222"/>
      <c r="Q36" s="222"/>
      <c r="R36" s="222"/>
      <c r="S36" s="640" t="s">
        <v>4</v>
      </c>
      <c r="T36" s="619"/>
      <c r="U36" s="619"/>
      <c r="V36" s="619"/>
      <c r="W36" s="619"/>
      <c r="X36" s="619"/>
      <c r="Y36" s="619"/>
      <c r="Z36" s="619"/>
      <c r="AA36" s="619"/>
      <c r="AB36" s="619"/>
      <c r="AC36" s="619"/>
      <c r="AD36" s="619"/>
      <c r="AE36" s="619"/>
      <c r="AF36" s="619"/>
      <c r="AG36" s="619"/>
      <c r="AH36" s="619"/>
      <c r="AI36" s="619"/>
      <c r="AJ36" s="619"/>
      <c r="AK36" s="619"/>
      <c r="AL36" s="619"/>
      <c r="AM36" s="619"/>
      <c r="AN36" s="619"/>
      <c r="AO36" s="619"/>
      <c r="AP36" s="619"/>
      <c r="AQ36" s="619"/>
      <c r="AR36" s="619"/>
      <c r="AS36" s="619"/>
      <c r="AT36" s="619"/>
      <c r="AU36" s="619"/>
      <c r="AV36" s="619"/>
      <c r="AW36" s="619"/>
      <c r="AX36" s="619"/>
      <c r="AY36" s="619"/>
      <c r="AZ36" s="619"/>
      <c r="BA36" s="619"/>
      <c r="BB36" s="619"/>
      <c r="BC36" s="619"/>
      <c r="BD36" s="619"/>
      <c r="BE36" s="619"/>
      <c r="BF36" s="619"/>
      <c r="BG36" s="619"/>
      <c r="BH36" s="619"/>
      <c r="BI36" s="619"/>
      <c r="BJ36" s="619"/>
      <c r="BK36" s="619"/>
      <c r="BL36" s="620"/>
      <c r="BM36" s="236"/>
    </row>
    <row r="37" spans="1:67" s="182" customFormat="1" ht="13.5" customHeight="1" x14ac:dyDescent="0.15">
      <c r="A37" s="540"/>
      <c r="B37" s="166"/>
      <c r="C37" s="682"/>
      <c r="D37" s="683"/>
      <c r="E37" s="683"/>
      <c r="F37" s="683"/>
      <c r="G37" s="683"/>
      <c r="H37" s="683"/>
      <c r="I37" s="683"/>
      <c r="J37" s="684"/>
      <c r="K37" s="218"/>
      <c r="L37" s="219"/>
      <c r="M37" s="219"/>
      <c r="N37" s="219"/>
      <c r="O37" s="219"/>
      <c r="P37" s="219"/>
      <c r="Q37" s="219"/>
      <c r="R37" s="219"/>
      <c r="S37" s="685"/>
      <c r="T37" s="619"/>
      <c r="U37" s="619"/>
      <c r="V37" s="619"/>
      <c r="W37" s="619"/>
      <c r="X37" s="619"/>
      <c r="Y37" s="619"/>
      <c r="Z37" s="619"/>
      <c r="AA37" s="619"/>
      <c r="AB37" s="619"/>
      <c r="AC37" s="619"/>
      <c r="AD37" s="619"/>
      <c r="AE37" s="619"/>
      <c r="AF37" s="619"/>
      <c r="AG37" s="619"/>
      <c r="AH37" s="619"/>
      <c r="AI37" s="619"/>
      <c r="AJ37" s="619"/>
      <c r="AK37" s="619"/>
      <c r="AL37" s="619"/>
      <c r="AM37" s="619"/>
      <c r="AN37" s="619"/>
      <c r="AO37" s="619"/>
      <c r="AP37" s="619"/>
      <c r="AQ37" s="619"/>
      <c r="AR37" s="619"/>
      <c r="AS37" s="619"/>
      <c r="AT37" s="619"/>
      <c r="AU37" s="619"/>
      <c r="AV37" s="619"/>
      <c r="AW37" s="619"/>
      <c r="AX37" s="619"/>
      <c r="AY37" s="619"/>
      <c r="AZ37" s="619"/>
      <c r="BA37" s="619"/>
      <c r="BB37" s="619"/>
      <c r="BC37" s="619"/>
      <c r="BD37" s="619"/>
      <c r="BE37" s="619"/>
      <c r="BF37" s="619"/>
      <c r="BG37" s="619"/>
      <c r="BH37" s="619"/>
      <c r="BI37" s="619"/>
      <c r="BJ37" s="619"/>
      <c r="BK37" s="619"/>
      <c r="BL37" s="620"/>
      <c r="BM37" s="236"/>
    </row>
    <row r="38" spans="1:67" s="182" customFormat="1" x14ac:dyDescent="0.15">
      <c r="A38" s="540"/>
      <c r="B38" s="183"/>
      <c r="C38" s="582" t="s">
        <v>138</v>
      </c>
      <c r="D38" s="583"/>
      <c r="E38" s="583"/>
      <c r="F38" s="583"/>
      <c r="G38" s="583"/>
      <c r="H38" s="583"/>
      <c r="I38" s="583"/>
      <c r="J38" s="584"/>
      <c r="K38" s="223"/>
      <c r="L38" s="215"/>
      <c r="M38" s="224"/>
      <c r="N38" s="224"/>
      <c r="O38" s="224"/>
      <c r="P38" s="224"/>
      <c r="Q38" s="224"/>
      <c r="R38" s="224"/>
      <c r="S38" s="680" t="s">
        <v>4</v>
      </c>
      <c r="T38" s="619"/>
      <c r="U38" s="619"/>
      <c r="V38" s="619"/>
      <c r="W38" s="619"/>
      <c r="X38" s="619"/>
      <c r="Y38" s="619"/>
      <c r="Z38" s="619"/>
      <c r="AA38" s="619"/>
      <c r="AB38" s="619"/>
      <c r="AC38" s="619"/>
      <c r="AD38" s="619"/>
      <c r="AE38" s="619"/>
      <c r="AF38" s="619"/>
      <c r="AG38" s="619"/>
      <c r="AH38" s="619"/>
      <c r="AI38" s="619"/>
      <c r="AJ38" s="619"/>
      <c r="AK38" s="619"/>
      <c r="AL38" s="619"/>
      <c r="AM38" s="619"/>
      <c r="AN38" s="619"/>
      <c r="AO38" s="619"/>
      <c r="AP38" s="619"/>
      <c r="AQ38" s="619"/>
      <c r="AR38" s="619"/>
      <c r="AS38" s="619"/>
      <c r="AT38" s="619"/>
      <c r="AU38" s="619"/>
      <c r="AV38" s="619"/>
      <c r="AW38" s="619"/>
      <c r="AX38" s="619"/>
      <c r="AY38" s="619"/>
      <c r="AZ38" s="619"/>
      <c r="BA38" s="619"/>
      <c r="BB38" s="619"/>
      <c r="BC38" s="619"/>
      <c r="BD38" s="619"/>
      <c r="BE38" s="619"/>
      <c r="BF38" s="619"/>
      <c r="BG38" s="619"/>
      <c r="BH38" s="619"/>
      <c r="BI38" s="619"/>
      <c r="BJ38" s="619"/>
      <c r="BK38" s="619"/>
      <c r="BL38" s="620"/>
      <c r="BM38" s="236"/>
    </row>
    <row r="39" spans="1:67" s="182" customFormat="1" ht="14.25" thickBot="1" x14ac:dyDescent="0.2">
      <c r="A39" s="540"/>
      <c r="B39" s="184"/>
      <c r="C39" s="677"/>
      <c r="D39" s="678"/>
      <c r="E39" s="678"/>
      <c r="F39" s="678"/>
      <c r="G39" s="678"/>
      <c r="H39" s="678"/>
      <c r="I39" s="678"/>
      <c r="J39" s="679"/>
      <c r="K39" s="225"/>
      <c r="L39" s="226"/>
      <c r="M39" s="226"/>
      <c r="N39" s="226"/>
      <c r="O39" s="226"/>
      <c r="P39" s="226"/>
      <c r="Q39" s="226"/>
      <c r="R39" s="226"/>
      <c r="S39" s="681"/>
      <c r="T39" s="619"/>
      <c r="U39" s="619"/>
      <c r="V39" s="619"/>
      <c r="W39" s="619"/>
      <c r="X39" s="619"/>
      <c r="Y39" s="619"/>
      <c r="Z39" s="619"/>
      <c r="AA39" s="619"/>
      <c r="AB39" s="619"/>
      <c r="AC39" s="619"/>
      <c r="AD39" s="619"/>
      <c r="AE39" s="619"/>
      <c r="AF39" s="619"/>
      <c r="AG39" s="619"/>
      <c r="AH39" s="619"/>
      <c r="AI39" s="619"/>
      <c r="AJ39" s="619"/>
      <c r="AK39" s="619"/>
      <c r="AL39" s="619"/>
      <c r="AM39" s="619"/>
      <c r="AN39" s="619"/>
      <c r="AO39" s="619"/>
      <c r="AP39" s="619"/>
      <c r="AQ39" s="619"/>
      <c r="AR39" s="619"/>
      <c r="AS39" s="619"/>
      <c r="AT39" s="619"/>
      <c r="AU39" s="619"/>
      <c r="AV39" s="619"/>
      <c r="AW39" s="619"/>
      <c r="AX39" s="619"/>
      <c r="AY39" s="619"/>
      <c r="AZ39" s="619"/>
      <c r="BA39" s="619"/>
      <c r="BB39" s="619"/>
      <c r="BC39" s="619"/>
      <c r="BD39" s="619"/>
      <c r="BE39" s="619"/>
      <c r="BF39" s="619"/>
      <c r="BG39" s="619"/>
      <c r="BH39" s="619"/>
      <c r="BI39" s="619"/>
      <c r="BJ39" s="619"/>
      <c r="BK39" s="619"/>
      <c r="BL39" s="620"/>
      <c r="BM39" s="236"/>
    </row>
    <row r="40" spans="1:67" ht="12.75" customHeight="1" thickBot="1" x14ac:dyDescent="0.2">
      <c r="A40" s="540"/>
      <c r="B40" s="185" t="s">
        <v>43</v>
      </c>
      <c r="C40" s="186"/>
      <c r="D40" s="186"/>
      <c r="E40" s="186"/>
      <c r="F40" s="186"/>
      <c r="G40" s="186"/>
      <c r="H40" s="186"/>
      <c r="I40" s="186"/>
      <c r="J40" s="186"/>
      <c r="K40" s="186"/>
      <c r="L40" s="186"/>
      <c r="M40" s="186"/>
      <c r="N40" s="186"/>
      <c r="O40" s="186"/>
      <c r="P40" s="186"/>
      <c r="Q40" s="186"/>
      <c r="R40" s="186"/>
      <c r="S40" s="186"/>
      <c r="T40" s="619"/>
      <c r="U40" s="619"/>
      <c r="V40" s="619"/>
      <c r="W40" s="619"/>
      <c r="X40" s="619"/>
      <c r="Y40" s="619"/>
      <c r="Z40" s="619"/>
      <c r="AA40" s="619"/>
      <c r="AB40" s="619"/>
      <c r="AC40" s="619"/>
      <c r="AD40" s="619"/>
      <c r="AE40" s="619"/>
      <c r="AF40" s="619"/>
      <c r="AG40" s="619"/>
      <c r="AH40" s="619"/>
      <c r="AI40" s="619"/>
      <c r="AJ40" s="619"/>
      <c r="AK40" s="619"/>
      <c r="AL40" s="619"/>
      <c r="AM40" s="619"/>
      <c r="AN40" s="619"/>
      <c r="AO40" s="619"/>
      <c r="AP40" s="619"/>
      <c r="AQ40" s="619"/>
      <c r="AR40" s="619"/>
      <c r="AS40" s="619"/>
      <c r="AT40" s="619"/>
      <c r="AU40" s="619"/>
      <c r="AV40" s="619"/>
      <c r="AW40" s="619"/>
      <c r="AX40" s="619"/>
      <c r="AY40" s="619"/>
      <c r="AZ40" s="619"/>
      <c r="BA40" s="619"/>
      <c r="BB40" s="619"/>
      <c r="BC40" s="619"/>
      <c r="BD40" s="619"/>
      <c r="BE40" s="619"/>
      <c r="BF40" s="619"/>
      <c r="BG40" s="619"/>
      <c r="BH40" s="619"/>
      <c r="BI40" s="619"/>
      <c r="BJ40" s="619"/>
      <c r="BK40" s="619"/>
      <c r="BL40" s="620"/>
      <c r="BM40" s="251" t="s">
        <v>178</v>
      </c>
      <c r="BN40" s="267" t="s">
        <v>177</v>
      </c>
      <c r="BO40" s="268" t="s">
        <v>176</v>
      </c>
    </row>
    <row r="41" spans="1:67" ht="14.25" thickTop="1" x14ac:dyDescent="0.15">
      <c r="A41" s="540"/>
      <c r="B41" s="187"/>
      <c r="C41" s="579" t="s">
        <v>139</v>
      </c>
      <c r="D41" s="580"/>
      <c r="E41" s="580"/>
      <c r="F41" s="580"/>
      <c r="G41" s="580"/>
      <c r="H41" s="580"/>
      <c r="I41" s="580"/>
      <c r="J41" s="581"/>
      <c r="K41" s="188"/>
      <c r="L41" s="230"/>
      <c r="M41" s="227"/>
      <c r="N41" s="227"/>
      <c r="O41" s="227"/>
      <c r="P41" s="227"/>
      <c r="Q41" s="227"/>
      <c r="R41" s="227"/>
      <c r="S41" s="189" t="s">
        <v>4</v>
      </c>
      <c r="T41" s="619"/>
      <c r="U41" s="619"/>
      <c r="V41" s="619"/>
      <c r="W41" s="619"/>
      <c r="X41" s="619"/>
      <c r="Y41" s="619"/>
      <c r="Z41" s="619"/>
      <c r="AA41" s="619"/>
      <c r="AB41" s="619"/>
      <c r="AC41" s="619"/>
      <c r="AD41" s="619"/>
      <c r="AE41" s="619"/>
      <c r="AF41" s="619"/>
      <c r="AG41" s="619"/>
      <c r="AH41" s="619"/>
      <c r="AI41" s="619"/>
      <c r="AJ41" s="619"/>
      <c r="AK41" s="619"/>
      <c r="AL41" s="619"/>
      <c r="AM41" s="619"/>
      <c r="AN41" s="619"/>
      <c r="AO41" s="619"/>
      <c r="AP41" s="619"/>
      <c r="AQ41" s="619"/>
      <c r="AR41" s="619"/>
      <c r="AS41" s="619"/>
      <c r="AT41" s="619"/>
      <c r="AU41" s="619"/>
      <c r="AV41" s="619"/>
      <c r="AW41" s="619"/>
      <c r="AX41" s="619"/>
      <c r="AY41" s="619"/>
      <c r="AZ41" s="619"/>
      <c r="BA41" s="619"/>
      <c r="BB41" s="619"/>
      <c r="BC41" s="619"/>
      <c r="BD41" s="619"/>
      <c r="BE41" s="619"/>
      <c r="BF41" s="619"/>
      <c r="BG41" s="619"/>
      <c r="BH41" s="619"/>
      <c r="BI41" s="619"/>
      <c r="BJ41" s="619"/>
      <c r="BK41" s="619"/>
      <c r="BL41" s="620"/>
      <c r="BM41" s="264">
        <f>'入力シート（令和元年度分）'!L41</f>
        <v>0</v>
      </c>
      <c r="BN41" s="269">
        <f>L41-L42</f>
        <v>0</v>
      </c>
      <c r="BO41" s="270">
        <f>BM41-BN41</f>
        <v>0</v>
      </c>
    </row>
    <row r="42" spans="1:67" x14ac:dyDescent="0.15">
      <c r="A42" s="540"/>
      <c r="B42" s="187"/>
      <c r="C42" s="576"/>
      <c r="D42" s="577"/>
      <c r="E42" s="577"/>
      <c r="F42" s="577"/>
      <c r="G42" s="577"/>
      <c r="H42" s="577"/>
      <c r="I42" s="577"/>
      <c r="J42" s="578"/>
      <c r="K42" s="190" t="s">
        <v>45</v>
      </c>
      <c r="L42" s="231"/>
      <c r="M42" s="228"/>
      <c r="N42" s="228"/>
      <c r="O42" s="228"/>
      <c r="P42" s="228"/>
      <c r="Q42" s="228"/>
      <c r="R42" s="228"/>
      <c r="S42" s="191" t="s">
        <v>46</v>
      </c>
      <c r="T42" s="619"/>
      <c r="U42" s="619"/>
      <c r="V42" s="619"/>
      <c r="W42" s="619"/>
      <c r="X42" s="619"/>
      <c r="Y42" s="619"/>
      <c r="Z42" s="619"/>
      <c r="AA42" s="619"/>
      <c r="AB42" s="619"/>
      <c r="AC42" s="619"/>
      <c r="AD42" s="619"/>
      <c r="AE42" s="619"/>
      <c r="AF42" s="619"/>
      <c r="AG42" s="619"/>
      <c r="AH42" s="619"/>
      <c r="AI42" s="619"/>
      <c r="AJ42" s="619"/>
      <c r="AK42" s="619"/>
      <c r="AL42" s="619"/>
      <c r="AM42" s="619"/>
      <c r="AN42" s="619"/>
      <c r="AO42" s="619"/>
      <c r="AP42" s="619"/>
      <c r="AQ42" s="619"/>
      <c r="AR42" s="619"/>
      <c r="AS42" s="619"/>
      <c r="AT42" s="619"/>
      <c r="AU42" s="619"/>
      <c r="AV42" s="619"/>
      <c r="AW42" s="619"/>
      <c r="AX42" s="619"/>
      <c r="AY42" s="619"/>
      <c r="AZ42" s="619"/>
      <c r="BA42" s="619"/>
      <c r="BB42" s="619"/>
      <c r="BC42" s="619"/>
      <c r="BD42" s="619"/>
      <c r="BE42" s="619"/>
      <c r="BF42" s="619"/>
      <c r="BG42" s="619"/>
      <c r="BH42" s="619"/>
      <c r="BI42" s="619"/>
      <c r="BJ42" s="619"/>
      <c r="BK42" s="619"/>
      <c r="BL42" s="620"/>
      <c r="BM42" s="252"/>
      <c r="BN42" s="271"/>
      <c r="BO42" s="272"/>
    </row>
    <row r="43" spans="1:67" x14ac:dyDescent="0.15">
      <c r="A43" s="540"/>
      <c r="B43" s="187"/>
      <c r="C43" s="573" t="s">
        <v>140</v>
      </c>
      <c r="D43" s="574"/>
      <c r="E43" s="574"/>
      <c r="F43" s="574"/>
      <c r="G43" s="574"/>
      <c r="H43" s="574"/>
      <c r="I43" s="574"/>
      <c r="J43" s="575"/>
      <c r="K43" s="192"/>
      <c r="L43" s="232"/>
      <c r="M43" s="229"/>
      <c r="N43" s="229"/>
      <c r="O43" s="229"/>
      <c r="P43" s="229"/>
      <c r="Q43" s="229"/>
      <c r="R43" s="229"/>
      <c r="S43" s="193" t="s">
        <v>4</v>
      </c>
      <c r="T43" s="619"/>
      <c r="U43" s="619"/>
      <c r="V43" s="619"/>
      <c r="W43" s="619"/>
      <c r="X43" s="619"/>
      <c r="Y43" s="619"/>
      <c r="Z43" s="619"/>
      <c r="AA43" s="619"/>
      <c r="AB43" s="619"/>
      <c r="AC43" s="619"/>
      <c r="AD43" s="619"/>
      <c r="AE43" s="619"/>
      <c r="AF43" s="619"/>
      <c r="AG43" s="619"/>
      <c r="AH43" s="619"/>
      <c r="AI43" s="619"/>
      <c r="AJ43" s="619"/>
      <c r="AK43" s="619"/>
      <c r="AL43" s="619"/>
      <c r="AM43" s="619"/>
      <c r="AN43" s="619"/>
      <c r="AO43" s="619"/>
      <c r="AP43" s="619"/>
      <c r="AQ43" s="619"/>
      <c r="AR43" s="619"/>
      <c r="AS43" s="619"/>
      <c r="AT43" s="619"/>
      <c r="AU43" s="619"/>
      <c r="AV43" s="619"/>
      <c r="AW43" s="619"/>
      <c r="AX43" s="619"/>
      <c r="AY43" s="619"/>
      <c r="AZ43" s="619"/>
      <c r="BA43" s="619"/>
      <c r="BB43" s="619"/>
      <c r="BC43" s="619"/>
      <c r="BD43" s="619"/>
      <c r="BE43" s="619"/>
      <c r="BF43" s="619"/>
      <c r="BG43" s="619"/>
      <c r="BH43" s="619"/>
      <c r="BI43" s="619"/>
      <c r="BJ43" s="619"/>
      <c r="BK43" s="619"/>
      <c r="BL43" s="620"/>
      <c r="BM43" s="252">
        <f>'入力シート（令和元年度分）'!L43</f>
        <v>0</v>
      </c>
      <c r="BN43" s="269">
        <f>L43-L44</f>
        <v>0</v>
      </c>
      <c r="BO43" s="270">
        <f>BM43-BN43</f>
        <v>0</v>
      </c>
    </row>
    <row r="44" spans="1:67" x14ac:dyDescent="0.15">
      <c r="A44" s="540"/>
      <c r="B44" s="187"/>
      <c r="C44" s="576"/>
      <c r="D44" s="577"/>
      <c r="E44" s="577"/>
      <c r="F44" s="577"/>
      <c r="G44" s="577"/>
      <c r="H44" s="577"/>
      <c r="I44" s="577"/>
      <c r="J44" s="578"/>
      <c r="K44" s="190" t="s">
        <v>45</v>
      </c>
      <c r="L44" s="231"/>
      <c r="M44" s="228"/>
      <c r="N44" s="228"/>
      <c r="O44" s="228"/>
      <c r="P44" s="228"/>
      <c r="Q44" s="228"/>
      <c r="R44" s="228"/>
      <c r="S44" s="191" t="s">
        <v>46</v>
      </c>
      <c r="T44" s="619"/>
      <c r="U44" s="619"/>
      <c r="V44" s="619"/>
      <c r="W44" s="619"/>
      <c r="X44" s="619"/>
      <c r="Y44" s="619"/>
      <c r="Z44" s="619"/>
      <c r="AA44" s="619"/>
      <c r="AB44" s="619"/>
      <c r="AC44" s="619"/>
      <c r="AD44" s="619"/>
      <c r="AE44" s="619"/>
      <c r="AF44" s="619"/>
      <c r="AG44" s="619"/>
      <c r="AH44" s="619"/>
      <c r="AI44" s="619"/>
      <c r="AJ44" s="619"/>
      <c r="AK44" s="619"/>
      <c r="AL44" s="619"/>
      <c r="AM44" s="619"/>
      <c r="AN44" s="619"/>
      <c r="AO44" s="619"/>
      <c r="AP44" s="619"/>
      <c r="AQ44" s="619"/>
      <c r="AR44" s="619"/>
      <c r="AS44" s="619"/>
      <c r="AT44" s="619"/>
      <c r="AU44" s="619"/>
      <c r="AV44" s="619"/>
      <c r="AW44" s="619"/>
      <c r="AX44" s="619"/>
      <c r="AY44" s="619"/>
      <c r="AZ44" s="619"/>
      <c r="BA44" s="619"/>
      <c r="BB44" s="619"/>
      <c r="BC44" s="619"/>
      <c r="BD44" s="619"/>
      <c r="BE44" s="619"/>
      <c r="BF44" s="619"/>
      <c r="BG44" s="619"/>
      <c r="BH44" s="619"/>
      <c r="BI44" s="619"/>
      <c r="BJ44" s="619"/>
      <c r="BK44" s="619"/>
      <c r="BL44" s="620"/>
      <c r="BM44" s="252"/>
      <c r="BN44" s="269"/>
      <c r="BO44" s="272"/>
    </row>
    <row r="45" spans="1:67" x14ac:dyDescent="0.15">
      <c r="A45" s="540"/>
      <c r="B45" s="187"/>
      <c r="C45" s="573" t="s">
        <v>141</v>
      </c>
      <c r="D45" s="574"/>
      <c r="E45" s="574"/>
      <c r="F45" s="574"/>
      <c r="G45" s="574"/>
      <c r="H45" s="574"/>
      <c r="I45" s="574"/>
      <c r="J45" s="575"/>
      <c r="K45" s="192"/>
      <c r="L45" s="232"/>
      <c r="M45" s="229"/>
      <c r="N45" s="229"/>
      <c r="O45" s="229"/>
      <c r="P45" s="229"/>
      <c r="Q45" s="229"/>
      <c r="R45" s="229"/>
      <c r="S45" s="193" t="s">
        <v>4</v>
      </c>
      <c r="T45" s="619"/>
      <c r="U45" s="619"/>
      <c r="V45" s="619"/>
      <c r="W45" s="619"/>
      <c r="X45" s="619"/>
      <c r="Y45" s="619"/>
      <c r="Z45" s="619"/>
      <c r="AA45" s="619"/>
      <c r="AB45" s="619"/>
      <c r="AC45" s="619"/>
      <c r="AD45" s="619"/>
      <c r="AE45" s="619"/>
      <c r="AF45" s="619"/>
      <c r="AG45" s="619"/>
      <c r="AH45" s="619"/>
      <c r="AI45" s="619"/>
      <c r="AJ45" s="619"/>
      <c r="AK45" s="619"/>
      <c r="AL45" s="619"/>
      <c r="AM45" s="619"/>
      <c r="AN45" s="619"/>
      <c r="AO45" s="619"/>
      <c r="AP45" s="619"/>
      <c r="AQ45" s="619"/>
      <c r="AR45" s="619"/>
      <c r="AS45" s="619"/>
      <c r="AT45" s="619"/>
      <c r="AU45" s="619"/>
      <c r="AV45" s="619"/>
      <c r="AW45" s="619"/>
      <c r="AX45" s="619"/>
      <c r="AY45" s="619"/>
      <c r="AZ45" s="619"/>
      <c r="BA45" s="619"/>
      <c r="BB45" s="619"/>
      <c r="BC45" s="619"/>
      <c r="BD45" s="619"/>
      <c r="BE45" s="619"/>
      <c r="BF45" s="619"/>
      <c r="BG45" s="619"/>
      <c r="BH45" s="619"/>
      <c r="BI45" s="619"/>
      <c r="BJ45" s="619"/>
      <c r="BK45" s="619"/>
      <c r="BL45" s="620"/>
      <c r="BM45" s="252">
        <f>'入力シート（令和元年度分）'!L45</f>
        <v>0</v>
      </c>
      <c r="BN45" s="269">
        <f>L45-L46</f>
        <v>0</v>
      </c>
      <c r="BO45" s="270">
        <f>BM45-BN45</f>
        <v>0</v>
      </c>
    </row>
    <row r="46" spans="1:67" x14ac:dyDescent="0.15">
      <c r="A46" s="540"/>
      <c r="B46" s="187"/>
      <c r="C46" s="576"/>
      <c r="D46" s="577"/>
      <c r="E46" s="577"/>
      <c r="F46" s="577"/>
      <c r="G46" s="577"/>
      <c r="H46" s="577"/>
      <c r="I46" s="577"/>
      <c r="J46" s="578"/>
      <c r="K46" s="190" t="s">
        <v>45</v>
      </c>
      <c r="L46" s="231"/>
      <c r="M46" s="228"/>
      <c r="N46" s="228"/>
      <c r="O46" s="228"/>
      <c r="P46" s="228"/>
      <c r="Q46" s="228"/>
      <c r="R46" s="228"/>
      <c r="S46" s="191" t="s">
        <v>46</v>
      </c>
      <c r="T46" s="619"/>
      <c r="U46" s="619"/>
      <c r="V46" s="619"/>
      <c r="W46" s="619"/>
      <c r="X46" s="619"/>
      <c r="Y46" s="619"/>
      <c r="Z46" s="619"/>
      <c r="AA46" s="619"/>
      <c r="AB46" s="619"/>
      <c r="AC46" s="619"/>
      <c r="AD46" s="619"/>
      <c r="AE46" s="619"/>
      <c r="AF46" s="619"/>
      <c r="AG46" s="619"/>
      <c r="AH46" s="619"/>
      <c r="AI46" s="619"/>
      <c r="AJ46" s="619"/>
      <c r="AK46" s="619"/>
      <c r="AL46" s="619"/>
      <c r="AM46" s="619"/>
      <c r="AN46" s="619"/>
      <c r="AO46" s="619"/>
      <c r="AP46" s="619"/>
      <c r="AQ46" s="619"/>
      <c r="AR46" s="619"/>
      <c r="AS46" s="619"/>
      <c r="AT46" s="619"/>
      <c r="AU46" s="619"/>
      <c r="AV46" s="619"/>
      <c r="AW46" s="619"/>
      <c r="AX46" s="619"/>
      <c r="AY46" s="619"/>
      <c r="AZ46" s="619"/>
      <c r="BA46" s="619"/>
      <c r="BB46" s="619"/>
      <c r="BC46" s="619"/>
      <c r="BD46" s="619"/>
      <c r="BE46" s="619"/>
      <c r="BF46" s="619"/>
      <c r="BG46" s="619"/>
      <c r="BH46" s="619"/>
      <c r="BI46" s="619"/>
      <c r="BJ46" s="619"/>
      <c r="BK46" s="619"/>
      <c r="BL46" s="620"/>
      <c r="BM46" s="252"/>
      <c r="BN46" s="269"/>
      <c r="BO46" s="272"/>
    </row>
    <row r="47" spans="1:67" x14ac:dyDescent="0.15">
      <c r="A47" s="540"/>
      <c r="B47" s="187"/>
      <c r="C47" s="573" t="s">
        <v>142</v>
      </c>
      <c r="D47" s="574"/>
      <c r="E47" s="574"/>
      <c r="F47" s="574"/>
      <c r="G47" s="574"/>
      <c r="H47" s="574"/>
      <c r="I47" s="574"/>
      <c r="J47" s="575"/>
      <c r="K47" s="192"/>
      <c r="L47" s="232"/>
      <c r="M47" s="229"/>
      <c r="N47" s="229"/>
      <c r="O47" s="229"/>
      <c r="P47" s="229"/>
      <c r="Q47" s="229"/>
      <c r="R47" s="229"/>
      <c r="S47" s="193" t="s">
        <v>4</v>
      </c>
      <c r="T47" s="619"/>
      <c r="U47" s="619"/>
      <c r="V47" s="619"/>
      <c r="W47" s="619"/>
      <c r="X47" s="619"/>
      <c r="Y47" s="619"/>
      <c r="Z47" s="619"/>
      <c r="AA47" s="619"/>
      <c r="AB47" s="619"/>
      <c r="AC47" s="619"/>
      <c r="AD47" s="619"/>
      <c r="AE47" s="619"/>
      <c r="AF47" s="619"/>
      <c r="AG47" s="619"/>
      <c r="AH47" s="619"/>
      <c r="AI47" s="619"/>
      <c r="AJ47" s="619"/>
      <c r="AK47" s="619"/>
      <c r="AL47" s="619"/>
      <c r="AM47" s="619"/>
      <c r="AN47" s="619"/>
      <c r="AO47" s="619"/>
      <c r="AP47" s="619"/>
      <c r="AQ47" s="619"/>
      <c r="AR47" s="619"/>
      <c r="AS47" s="619"/>
      <c r="AT47" s="619"/>
      <c r="AU47" s="619"/>
      <c r="AV47" s="619"/>
      <c r="AW47" s="619"/>
      <c r="AX47" s="619"/>
      <c r="AY47" s="619"/>
      <c r="AZ47" s="619"/>
      <c r="BA47" s="619"/>
      <c r="BB47" s="619"/>
      <c r="BC47" s="619"/>
      <c r="BD47" s="619"/>
      <c r="BE47" s="619"/>
      <c r="BF47" s="619"/>
      <c r="BG47" s="619"/>
      <c r="BH47" s="619"/>
      <c r="BI47" s="619"/>
      <c r="BJ47" s="619"/>
      <c r="BK47" s="619"/>
      <c r="BL47" s="620"/>
      <c r="BM47" s="252">
        <f>'入力シート（令和元年度分）'!L47</f>
        <v>0</v>
      </c>
      <c r="BN47" s="269">
        <f>L47-L48</f>
        <v>0</v>
      </c>
      <c r="BO47" s="270">
        <f>BM47-BN47</f>
        <v>0</v>
      </c>
    </row>
    <row r="48" spans="1:67" x14ac:dyDescent="0.15">
      <c r="A48" s="540"/>
      <c r="B48" s="187"/>
      <c r="C48" s="576"/>
      <c r="D48" s="577"/>
      <c r="E48" s="577"/>
      <c r="F48" s="577"/>
      <c r="G48" s="577"/>
      <c r="H48" s="577"/>
      <c r="I48" s="577"/>
      <c r="J48" s="578"/>
      <c r="K48" s="190" t="s">
        <v>45</v>
      </c>
      <c r="L48" s="231"/>
      <c r="M48" s="228"/>
      <c r="N48" s="228"/>
      <c r="O48" s="228"/>
      <c r="P48" s="228"/>
      <c r="Q48" s="228"/>
      <c r="R48" s="228"/>
      <c r="S48" s="191" t="s">
        <v>46</v>
      </c>
      <c r="T48" s="619"/>
      <c r="U48" s="619"/>
      <c r="V48" s="619"/>
      <c r="W48" s="619"/>
      <c r="X48" s="619"/>
      <c r="Y48" s="619"/>
      <c r="Z48" s="619"/>
      <c r="AA48" s="619"/>
      <c r="AB48" s="619"/>
      <c r="AC48" s="619"/>
      <c r="AD48" s="619"/>
      <c r="AE48" s="619"/>
      <c r="AF48" s="619"/>
      <c r="AG48" s="619"/>
      <c r="AH48" s="619"/>
      <c r="AI48" s="619"/>
      <c r="AJ48" s="619"/>
      <c r="AK48" s="619"/>
      <c r="AL48" s="619"/>
      <c r="AM48" s="619"/>
      <c r="AN48" s="619"/>
      <c r="AO48" s="619"/>
      <c r="AP48" s="619"/>
      <c r="AQ48" s="619"/>
      <c r="AR48" s="619"/>
      <c r="AS48" s="619"/>
      <c r="AT48" s="619"/>
      <c r="AU48" s="619"/>
      <c r="AV48" s="619"/>
      <c r="AW48" s="619"/>
      <c r="AX48" s="619"/>
      <c r="AY48" s="619"/>
      <c r="AZ48" s="619"/>
      <c r="BA48" s="619"/>
      <c r="BB48" s="619"/>
      <c r="BC48" s="619"/>
      <c r="BD48" s="619"/>
      <c r="BE48" s="619"/>
      <c r="BF48" s="619"/>
      <c r="BG48" s="619"/>
      <c r="BH48" s="619"/>
      <c r="BI48" s="619"/>
      <c r="BJ48" s="619"/>
      <c r="BK48" s="619"/>
      <c r="BL48" s="620"/>
      <c r="BM48" s="252"/>
      <c r="BN48" s="269"/>
      <c r="BO48" s="272"/>
    </row>
    <row r="49" spans="1:67" x14ac:dyDescent="0.15">
      <c r="A49" s="540"/>
      <c r="B49" s="187"/>
      <c r="C49" s="573" t="s">
        <v>143</v>
      </c>
      <c r="D49" s="574"/>
      <c r="E49" s="574"/>
      <c r="F49" s="574"/>
      <c r="G49" s="574"/>
      <c r="H49" s="574"/>
      <c r="I49" s="574"/>
      <c r="J49" s="575"/>
      <c r="K49" s="194"/>
      <c r="L49" s="206">
        <f>L41*2+L43+L45+L47*0.5</f>
        <v>0</v>
      </c>
      <c r="M49" s="206"/>
      <c r="N49" s="206"/>
      <c r="O49" s="206"/>
      <c r="P49" s="206"/>
      <c r="Q49" s="206"/>
      <c r="R49" s="206"/>
      <c r="S49" s="195" t="s">
        <v>4</v>
      </c>
      <c r="T49" s="619"/>
      <c r="U49" s="619"/>
      <c r="V49" s="619"/>
      <c r="W49" s="619"/>
      <c r="X49" s="619"/>
      <c r="Y49" s="619"/>
      <c r="Z49" s="619"/>
      <c r="AA49" s="619"/>
      <c r="AB49" s="619"/>
      <c r="AC49" s="619"/>
      <c r="AD49" s="619"/>
      <c r="AE49" s="619"/>
      <c r="AF49" s="619"/>
      <c r="AG49" s="619"/>
      <c r="AH49" s="619"/>
      <c r="AI49" s="619"/>
      <c r="AJ49" s="619"/>
      <c r="AK49" s="619"/>
      <c r="AL49" s="619"/>
      <c r="AM49" s="619"/>
      <c r="AN49" s="619"/>
      <c r="AO49" s="619"/>
      <c r="AP49" s="619"/>
      <c r="AQ49" s="619"/>
      <c r="AR49" s="619"/>
      <c r="AS49" s="619"/>
      <c r="AT49" s="619"/>
      <c r="AU49" s="619"/>
      <c r="AV49" s="619"/>
      <c r="AW49" s="619"/>
      <c r="AX49" s="619"/>
      <c r="AY49" s="619"/>
      <c r="AZ49" s="619"/>
      <c r="BA49" s="619"/>
      <c r="BB49" s="619"/>
      <c r="BC49" s="619"/>
      <c r="BD49" s="619"/>
      <c r="BE49" s="619"/>
      <c r="BF49" s="619"/>
      <c r="BG49" s="619"/>
      <c r="BH49" s="619"/>
      <c r="BI49" s="619"/>
      <c r="BJ49" s="619"/>
      <c r="BK49" s="619"/>
      <c r="BL49" s="620"/>
      <c r="BM49" s="252"/>
      <c r="BN49" s="269"/>
      <c r="BO49" s="272"/>
    </row>
    <row r="50" spans="1:67" x14ac:dyDescent="0.15">
      <c r="A50" s="540"/>
      <c r="B50" s="187"/>
      <c r="C50" s="585" t="s">
        <v>144</v>
      </c>
      <c r="D50" s="586"/>
      <c r="E50" s="586"/>
      <c r="F50" s="586"/>
      <c r="G50" s="586"/>
      <c r="H50" s="586"/>
      <c r="I50" s="586"/>
      <c r="J50" s="587"/>
      <c r="K50" s="196" t="s">
        <v>172</v>
      </c>
      <c r="L50" s="207">
        <f>L42*2+L44+L46+L48*0.5</f>
        <v>0</v>
      </c>
      <c r="M50" s="207"/>
      <c r="N50" s="207"/>
      <c r="O50" s="207"/>
      <c r="P50" s="207"/>
      <c r="Q50" s="207"/>
      <c r="R50" s="207"/>
      <c r="S50" s="195" t="s">
        <v>46</v>
      </c>
      <c r="T50" s="619"/>
      <c r="U50" s="619"/>
      <c r="V50" s="619"/>
      <c r="W50" s="619"/>
      <c r="X50" s="619"/>
      <c r="Y50" s="619"/>
      <c r="Z50" s="619"/>
      <c r="AA50" s="619"/>
      <c r="AB50" s="619"/>
      <c r="AC50" s="619"/>
      <c r="AD50" s="619"/>
      <c r="AE50" s="619"/>
      <c r="AF50" s="619"/>
      <c r="AG50" s="619"/>
      <c r="AH50" s="619"/>
      <c r="AI50" s="619"/>
      <c r="AJ50" s="619"/>
      <c r="AK50" s="619"/>
      <c r="AL50" s="619"/>
      <c r="AM50" s="619"/>
      <c r="AN50" s="619"/>
      <c r="AO50" s="619"/>
      <c r="AP50" s="619"/>
      <c r="AQ50" s="619"/>
      <c r="AR50" s="619"/>
      <c r="AS50" s="619"/>
      <c r="AT50" s="619"/>
      <c r="AU50" s="619"/>
      <c r="AV50" s="619"/>
      <c r="AW50" s="619"/>
      <c r="AX50" s="619"/>
      <c r="AY50" s="619"/>
      <c r="AZ50" s="619"/>
      <c r="BA50" s="619"/>
      <c r="BB50" s="619"/>
      <c r="BC50" s="619"/>
      <c r="BD50" s="619"/>
      <c r="BE50" s="619"/>
      <c r="BF50" s="619"/>
      <c r="BG50" s="619"/>
      <c r="BH50" s="619"/>
      <c r="BI50" s="619"/>
      <c r="BJ50" s="619"/>
      <c r="BK50" s="619"/>
      <c r="BL50" s="620"/>
      <c r="BM50" s="252"/>
      <c r="BN50" s="271"/>
      <c r="BO50" s="272"/>
    </row>
    <row r="51" spans="1:67" x14ac:dyDescent="0.15">
      <c r="A51" s="540"/>
      <c r="B51" s="187"/>
      <c r="C51" s="579" t="s">
        <v>145</v>
      </c>
      <c r="D51" s="580"/>
      <c r="E51" s="580"/>
      <c r="F51" s="580"/>
      <c r="G51" s="580"/>
      <c r="H51" s="580"/>
      <c r="I51" s="580"/>
      <c r="J51" s="581"/>
      <c r="K51" s="194"/>
      <c r="L51" s="230"/>
      <c r="M51" s="227"/>
      <c r="N51" s="227"/>
      <c r="O51" s="227"/>
      <c r="P51" s="227"/>
      <c r="Q51" s="227"/>
      <c r="R51" s="227"/>
      <c r="S51" s="189" t="s">
        <v>4</v>
      </c>
      <c r="T51" s="619"/>
      <c r="U51" s="619"/>
      <c r="V51" s="619"/>
      <c r="W51" s="619"/>
      <c r="X51" s="619"/>
      <c r="Y51" s="619"/>
      <c r="Z51" s="619"/>
      <c r="AA51" s="619"/>
      <c r="AB51" s="619"/>
      <c r="AC51" s="619"/>
      <c r="AD51" s="619"/>
      <c r="AE51" s="619"/>
      <c r="AF51" s="619"/>
      <c r="AG51" s="619"/>
      <c r="AH51" s="619"/>
      <c r="AI51" s="619"/>
      <c r="AJ51" s="619"/>
      <c r="AK51" s="619"/>
      <c r="AL51" s="619"/>
      <c r="AM51" s="619"/>
      <c r="AN51" s="619"/>
      <c r="AO51" s="619"/>
      <c r="AP51" s="619"/>
      <c r="AQ51" s="619"/>
      <c r="AR51" s="619"/>
      <c r="AS51" s="619"/>
      <c r="AT51" s="619"/>
      <c r="AU51" s="619"/>
      <c r="AV51" s="619"/>
      <c r="AW51" s="619"/>
      <c r="AX51" s="619"/>
      <c r="AY51" s="619"/>
      <c r="AZ51" s="619"/>
      <c r="BA51" s="619"/>
      <c r="BB51" s="619"/>
      <c r="BC51" s="619"/>
      <c r="BD51" s="619"/>
      <c r="BE51" s="619"/>
      <c r="BF51" s="619"/>
      <c r="BG51" s="619"/>
      <c r="BH51" s="619"/>
      <c r="BI51" s="619"/>
      <c r="BJ51" s="619"/>
      <c r="BK51" s="619"/>
      <c r="BL51" s="620"/>
      <c r="BM51" s="252">
        <f>'入力シート（令和元年度分）'!L51</f>
        <v>0</v>
      </c>
      <c r="BN51" s="269">
        <f>L51-L52</f>
        <v>0</v>
      </c>
      <c r="BO51" s="270">
        <f>BM51-BN51</f>
        <v>0</v>
      </c>
    </row>
    <row r="52" spans="1:67" x14ac:dyDescent="0.15">
      <c r="A52" s="540"/>
      <c r="B52" s="187"/>
      <c r="C52" s="197"/>
      <c r="D52" s="198"/>
      <c r="E52" s="198"/>
      <c r="F52" s="198"/>
      <c r="G52" s="198"/>
      <c r="H52" s="198"/>
      <c r="I52" s="198"/>
      <c r="J52" s="199"/>
      <c r="K52" s="200" t="s">
        <v>171</v>
      </c>
      <c r="L52" s="231"/>
      <c r="M52" s="228"/>
      <c r="N52" s="228"/>
      <c r="O52" s="228"/>
      <c r="P52" s="228"/>
      <c r="Q52" s="228"/>
      <c r="R52" s="228"/>
      <c r="S52" s="195" t="s">
        <v>46</v>
      </c>
      <c r="T52" s="619"/>
      <c r="U52" s="619"/>
      <c r="V52" s="619"/>
      <c r="W52" s="619"/>
      <c r="X52" s="619"/>
      <c r="Y52" s="619"/>
      <c r="Z52" s="619"/>
      <c r="AA52" s="619"/>
      <c r="AB52" s="619"/>
      <c r="AC52" s="619"/>
      <c r="AD52" s="619"/>
      <c r="AE52" s="619"/>
      <c r="AF52" s="619"/>
      <c r="AG52" s="619"/>
      <c r="AH52" s="619"/>
      <c r="AI52" s="619"/>
      <c r="AJ52" s="619"/>
      <c r="AK52" s="619"/>
      <c r="AL52" s="619"/>
      <c r="AM52" s="619"/>
      <c r="AN52" s="619"/>
      <c r="AO52" s="619"/>
      <c r="AP52" s="619"/>
      <c r="AQ52" s="619"/>
      <c r="AR52" s="619"/>
      <c r="AS52" s="619"/>
      <c r="AT52" s="619"/>
      <c r="AU52" s="619"/>
      <c r="AV52" s="619"/>
      <c r="AW52" s="619"/>
      <c r="AX52" s="619"/>
      <c r="AY52" s="619"/>
      <c r="AZ52" s="619"/>
      <c r="BA52" s="619"/>
      <c r="BB52" s="619"/>
      <c r="BC52" s="619"/>
      <c r="BD52" s="619"/>
      <c r="BE52" s="619"/>
      <c r="BF52" s="619"/>
      <c r="BG52" s="619"/>
      <c r="BH52" s="619"/>
      <c r="BI52" s="619"/>
      <c r="BJ52" s="619"/>
      <c r="BK52" s="619"/>
      <c r="BL52" s="620"/>
      <c r="BM52" s="252"/>
      <c r="BN52" s="271"/>
      <c r="BO52" s="272"/>
    </row>
    <row r="53" spans="1:67" x14ac:dyDescent="0.15">
      <c r="A53" s="540"/>
      <c r="B53" s="187"/>
      <c r="C53" s="573" t="s">
        <v>146</v>
      </c>
      <c r="D53" s="574"/>
      <c r="E53" s="574"/>
      <c r="F53" s="574"/>
      <c r="G53" s="574"/>
      <c r="H53" s="574"/>
      <c r="I53" s="574"/>
      <c r="J53" s="575"/>
      <c r="K53" s="192"/>
      <c r="L53" s="232"/>
      <c r="M53" s="229"/>
      <c r="N53" s="229"/>
      <c r="O53" s="229"/>
      <c r="P53" s="229"/>
      <c r="Q53" s="229"/>
      <c r="R53" s="229"/>
      <c r="S53" s="193" t="s">
        <v>4</v>
      </c>
      <c r="T53" s="619"/>
      <c r="U53" s="619"/>
      <c r="V53" s="619"/>
      <c r="W53" s="619"/>
      <c r="X53" s="619"/>
      <c r="Y53" s="619"/>
      <c r="Z53" s="619"/>
      <c r="AA53" s="619"/>
      <c r="AB53" s="619"/>
      <c r="AC53" s="619"/>
      <c r="AD53" s="619"/>
      <c r="AE53" s="619"/>
      <c r="AF53" s="619"/>
      <c r="AG53" s="619"/>
      <c r="AH53" s="619"/>
      <c r="AI53" s="619"/>
      <c r="AJ53" s="619"/>
      <c r="AK53" s="619"/>
      <c r="AL53" s="619"/>
      <c r="AM53" s="619"/>
      <c r="AN53" s="619"/>
      <c r="AO53" s="619"/>
      <c r="AP53" s="619"/>
      <c r="AQ53" s="619"/>
      <c r="AR53" s="619"/>
      <c r="AS53" s="619"/>
      <c r="AT53" s="619"/>
      <c r="AU53" s="619"/>
      <c r="AV53" s="619"/>
      <c r="AW53" s="619"/>
      <c r="AX53" s="619"/>
      <c r="AY53" s="619"/>
      <c r="AZ53" s="619"/>
      <c r="BA53" s="619"/>
      <c r="BB53" s="619"/>
      <c r="BC53" s="619"/>
      <c r="BD53" s="619"/>
      <c r="BE53" s="619"/>
      <c r="BF53" s="619"/>
      <c r="BG53" s="619"/>
      <c r="BH53" s="619"/>
      <c r="BI53" s="619"/>
      <c r="BJ53" s="619"/>
      <c r="BK53" s="619"/>
      <c r="BL53" s="620"/>
      <c r="BM53" s="252">
        <f>'入力シート（令和元年度分）'!L53</f>
        <v>0</v>
      </c>
      <c r="BN53" s="269">
        <f>L53-L54</f>
        <v>0</v>
      </c>
      <c r="BO53" s="270">
        <f>BM53-BN53</f>
        <v>0</v>
      </c>
    </row>
    <row r="54" spans="1:67" x14ac:dyDescent="0.15">
      <c r="A54" s="540"/>
      <c r="B54" s="187"/>
      <c r="C54" s="576"/>
      <c r="D54" s="577"/>
      <c r="E54" s="577"/>
      <c r="F54" s="577"/>
      <c r="G54" s="577"/>
      <c r="H54" s="577"/>
      <c r="I54" s="577"/>
      <c r="J54" s="578"/>
      <c r="K54" s="190" t="s">
        <v>45</v>
      </c>
      <c r="L54" s="231"/>
      <c r="M54" s="228"/>
      <c r="N54" s="228"/>
      <c r="O54" s="228"/>
      <c r="P54" s="228"/>
      <c r="Q54" s="228"/>
      <c r="R54" s="228"/>
      <c r="S54" s="191" t="s">
        <v>46</v>
      </c>
      <c r="T54" s="619"/>
      <c r="U54" s="619"/>
      <c r="V54" s="619"/>
      <c r="W54" s="619"/>
      <c r="X54" s="619"/>
      <c r="Y54" s="619"/>
      <c r="Z54" s="619"/>
      <c r="AA54" s="619"/>
      <c r="AB54" s="619"/>
      <c r="AC54" s="619"/>
      <c r="AD54" s="619"/>
      <c r="AE54" s="619"/>
      <c r="AF54" s="619"/>
      <c r="AG54" s="619"/>
      <c r="AH54" s="619"/>
      <c r="AI54" s="619"/>
      <c r="AJ54" s="619"/>
      <c r="AK54" s="619"/>
      <c r="AL54" s="619"/>
      <c r="AM54" s="619"/>
      <c r="AN54" s="619"/>
      <c r="AO54" s="619"/>
      <c r="AP54" s="619"/>
      <c r="AQ54" s="619"/>
      <c r="AR54" s="619"/>
      <c r="AS54" s="619"/>
      <c r="AT54" s="619"/>
      <c r="AU54" s="619"/>
      <c r="AV54" s="619"/>
      <c r="AW54" s="619"/>
      <c r="AX54" s="619"/>
      <c r="AY54" s="619"/>
      <c r="AZ54" s="619"/>
      <c r="BA54" s="619"/>
      <c r="BB54" s="619"/>
      <c r="BC54" s="619"/>
      <c r="BD54" s="619"/>
      <c r="BE54" s="619"/>
      <c r="BF54" s="619"/>
      <c r="BG54" s="619"/>
      <c r="BH54" s="619"/>
      <c r="BI54" s="619"/>
      <c r="BJ54" s="619"/>
      <c r="BK54" s="619"/>
      <c r="BL54" s="620"/>
      <c r="BM54" s="252"/>
      <c r="BN54" s="271"/>
      <c r="BO54" s="272"/>
    </row>
    <row r="55" spans="1:67" x14ac:dyDescent="0.15">
      <c r="A55" s="540"/>
      <c r="B55" s="187"/>
      <c r="C55" s="573" t="s">
        <v>147</v>
      </c>
      <c r="D55" s="574"/>
      <c r="E55" s="574"/>
      <c r="F55" s="574"/>
      <c r="G55" s="574"/>
      <c r="H55" s="574"/>
      <c r="I55" s="574"/>
      <c r="J55" s="575"/>
      <c r="K55" s="192"/>
      <c r="L55" s="232"/>
      <c r="M55" s="229"/>
      <c r="N55" s="229"/>
      <c r="O55" s="229"/>
      <c r="P55" s="229"/>
      <c r="Q55" s="229"/>
      <c r="R55" s="229"/>
      <c r="S55" s="193" t="s">
        <v>4</v>
      </c>
      <c r="T55" s="619"/>
      <c r="U55" s="619"/>
      <c r="V55" s="619"/>
      <c r="W55" s="619"/>
      <c r="X55" s="619"/>
      <c r="Y55" s="619"/>
      <c r="Z55" s="619"/>
      <c r="AA55" s="619"/>
      <c r="AB55" s="619"/>
      <c r="AC55" s="619"/>
      <c r="AD55" s="619"/>
      <c r="AE55" s="619"/>
      <c r="AF55" s="619"/>
      <c r="AG55" s="619"/>
      <c r="AH55" s="619"/>
      <c r="AI55" s="619"/>
      <c r="AJ55" s="619"/>
      <c r="AK55" s="619"/>
      <c r="AL55" s="619"/>
      <c r="AM55" s="619"/>
      <c r="AN55" s="619"/>
      <c r="AO55" s="619"/>
      <c r="AP55" s="619"/>
      <c r="AQ55" s="619"/>
      <c r="AR55" s="619"/>
      <c r="AS55" s="619"/>
      <c r="AT55" s="619"/>
      <c r="AU55" s="619"/>
      <c r="AV55" s="619"/>
      <c r="AW55" s="619"/>
      <c r="AX55" s="619"/>
      <c r="AY55" s="619"/>
      <c r="AZ55" s="619"/>
      <c r="BA55" s="619"/>
      <c r="BB55" s="619"/>
      <c r="BC55" s="619"/>
      <c r="BD55" s="619"/>
      <c r="BE55" s="619"/>
      <c r="BF55" s="619"/>
      <c r="BG55" s="619"/>
      <c r="BH55" s="619"/>
      <c r="BI55" s="619"/>
      <c r="BJ55" s="619"/>
      <c r="BK55" s="619"/>
      <c r="BL55" s="620"/>
      <c r="BM55" s="252">
        <f>'入力シート（令和元年度分）'!L55</f>
        <v>0</v>
      </c>
      <c r="BN55" s="269">
        <f>L55-L56</f>
        <v>0</v>
      </c>
      <c r="BO55" s="270">
        <f>BM55-BN55</f>
        <v>0</v>
      </c>
    </row>
    <row r="56" spans="1:67" x14ac:dyDescent="0.15">
      <c r="A56" s="540"/>
      <c r="B56" s="187"/>
      <c r="C56" s="576"/>
      <c r="D56" s="577"/>
      <c r="E56" s="577"/>
      <c r="F56" s="577"/>
      <c r="G56" s="577"/>
      <c r="H56" s="577"/>
      <c r="I56" s="577"/>
      <c r="J56" s="578"/>
      <c r="K56" s="190" t="s">
        <v>45</v>
      </c>
      <c r="L56" s="231"/>
      <c r="M56" s="228"/>
      <c r="N56" s="228"/>
      <c r="O56" s="228"/>
      <c r="P56" s="228"/>
      <c r="Q56" s="228"/>
      <c r="R56" s="228"/>
      <c r="S56" s="191" t="s">
        <v>46</v>
      </c>
      <c r="T56" s="619"/>
      <c r="U56" s="619"/>
      <c r="V56" s="619"/>
      <c r="W56" s="619"/>
      <c r="X56" s="619"/>
      <c r="Y56" s="619"/>
      <c r="Z56" s="619"/>
      <c r="AA56" s="619"/>
      <c r="AB56" s="619"/>
      <c r="AC56" s="619"/>
      <c r="AD56" s="619"/>
      <c r="AE56" s="619"/>
      <c r="AF56" s="619"/>
      <c r="AG56" s="619"/>
      <c r="AH56" s="619"/>
      <c r="AI56" s="619"/>
      <c r="AJ56" s="619"/>
      <c r="AK56" s="619"/>
      <c r="AL56" s="619"/>
      <c r="AM56" s="619"/>
      <c r="AN56" s="619"/>
      <c r="AO56" s="619"/>
      <c r="AP56" s="619"/>
      <c r="AQ56" s="619"/>
      <c r="AR56" s="619"/>
      <c r="AS56" s="619"/>
      <c r="AT56" s="619"/>
      <c r="AU56" s="619"/>
      <c r="AV56" s="619"/>
      <c r="AW56" s="619"/>
      <c r="AX56" s="619"/>
      <c r="AY56" s="619"/>
      <c r="AZ56" s="619"/>
      <c r="BA56" s="619"/>
      <c r="BB56" s="619"/>
      <c r="BC56" s="619"/>
      <c r="BD56" s="619"/>
      <c r="BE56" s="619"/>
      <c r="BF56" s="619"/>
      <c r="BG56" s="619"/>
      <c r="BH56" s="619"/>
      <c r="BI56" s="619"/>
      <c r="BJ56" s="619"/>
      <c r="BK56" s="619"/>
      <c r="BL56" s="620"/>
      <c r="BM56" s="252"/>
      <c r="BN56" s="271"/>
      <c r="BO56" s="272"/>
    </row>
    <row r="57" spans="1:67" x14ac:dyDescent="0.15">
      <c r="A57" s="540"/>
      <c r="B57" s="187"/>
      <c r="C57" s="573" t="s">
        <v>148</v>
      </c>
      <c r="D57" s="574"/>
      <c r="E57" s="574"/>
      <c r="F57" s="574"/>
      <c r="G57" s="574"/>
      <c r="H57" s="574"/>
      <c r="I57" s="574"/>
      <c r="J57" s="575"/>
      <c r="K57" s="192"/>
      <c r="L57" s="232"/>
      <c r="M57" s="229"/>
      <c r="N57" s="229"/>
      <c r="O57" s="229"/>
      <c r="P57" s="229"/>
      <c r="Q57" s="229"/>
      <c r="R57" s="229"/>
      <c r="S57" s="193" t="s">
        <v>4</v>
      </c>
      <c r="T57" s="619"/>
      <c r="U57" s="619"/>
      <c r="V57" s="619"/>
      <c r="W57" s="619"/>
      <c r="X57" s="619"/>
      <c r="Y57" s="619"/>
      <c r="Z57" s="619"/>
      <c r="AA57" s="619"/>
      <c r="AB57" s="619"/>
      <c r="AC57" s="619"/>
      <c r="AD57" s="619"/>
      <c r="AE57" s="619"/>
      <c r="AF57" s="619"/>
      <c r="AG57" s="619"/>
      <c r="AH57" s="619"/>
      <c r="AI57" s="619"/>
      <c r="AJ57" s="619"/>
      <c r="AK57" s="619"/>
      <c r="AL57" s="619"/>
      <c r="AM57" s="619"/>
      <c r="AN57" s="619"/>
      <c r="AO57" s="619"/>
      <c r="AP57" s="619"/>
      <c r="AQ57" s="619"/>
      <c r="AR57" s="619"/>
      <c r="AS57" s="619"/>
      <c r="AT57" s="619"/>
      <c r="AU57" s="619"/>
      <c r="AV57" s="619"/>
      <c r="AW57" s="619"/>
      <c r="AX57" s="619"/>
      <c r="AY57" s="619"/>
      <c r="AZ57" s="619"/>
      <c r="BA57" s="619"/>
      <c r="BB57" s="619"/>
      <c r="BC57" s="619"/>
      <c r="BD57" s="619"/>
      <c r="BE57" s="619"/>
      <c r="BF57" s="619"/>
      <c r="BG57" s="619"/>
      <c r="BH57" s="619"/>
      <c r="BI57" s="619"/>
      <c r="BJ57" s="619"/>
      <c r="BK57" s="619"/>
      <c r="BL57" s="620"/>
      <c r="BM57" s="252">
        <f>'入力シート（令和元年度分）'!L57</f>
        <v>0</v>
      </c>
      <c r="BN57" s="269">
        <f>L57-L58</f>
        <v>0</v>
      </c>
      <c r="BO57" s="270">
        <f>BM57-BN57</f>
        <v>0</v>
      </c>
    </row>
    <row r="58" spans="1:67" ht="12" customHeight="1" x14ac:dyDescent="0.15">
      <c r="A58" s="540"/>
      <c r="B58" s="187"/>
      <c r="C58" s="576"/>
      <c r="D58" s="577"/>
      <c r="E58" s="577"/>
      <c r="F58" s="577"/>
      <c r="G58" s="577"/>
      <c r="H58" s="577"/>
      <c r="I58" s="577"/>
      <c r="J58" s="578"/>
      <c r="K58" s="190" t="s">
        <v>45</v>
      </c>
      <c r="L58" s="231"/>
      <c r="M58" s="228"/>
      <c r="N58" s="228"/>
      <c r="O58" s="228"/>
      <c r="P58" s="228"/>
      <c r="Q58" s="228"/>
      <c r="R58" s="228"/>
      <c r="S58" s="191" t="s">
        <v>46</v>
      </c>
      <c r="T58" s="619"/>
      <c r="U58" s="619"/>
      <c r="V58" s="619"/>
      <c r="W58" s="619"/>
      <c r="X58" s="619"/>
      <c r="Y58" s="619"/>
      <c r="Z58" s="619"/>
      <c r="AA58" s="619"/>
      <c r="AB58" s="619"/>
      <c r="AC58" s="619"/>
      <c r="AD58" s="619"/>
      <c r="AE58" s="619"/>
      <c r="AF58" s="619"/>
      <c r="AG58" s="619"/>
      <c r="AH58" s="619"/>
      <c r="AI58" s="619"/>
      <c r="AJ58" s="619"/>
      <c r="AK58" s="619"/>
      <c r="AL58" s="619"/>
      <c r="AM58" s="619"/>
      <c r="AN58" s="619"/>
      <c r="AO58" s="619"/>
      <c r="AP58" s="619"/>
      <c r="AQ58" s="619"/>
      <c r="AR58" s="619"/>
      <c r="AS58" s="619"/>
      <c r="AT58" s="619"/>
      <c r="AU58" s="619"/>
      <c r="AV58" s="619"/>
      <c r="AW58" s="619"/>
      <c r="AX58" s="619"/>
      <c r="AY58" s="619"/>
      <c r="AZ58" s="619"/>
      <c r="BA58" s="619"/>
      <c r="BB58" s="619"/>
      <c r="BC58" s="619"/>
      <c r="BD58" s="619"/>
      <c r="BE58" s="619"/>
      <c r="BF58" s="619"/>
      <c r="BG58" s="619"/>
      <c r="BH58" s="619"/>
      <c r="BI58" s="619"/>
      <c r="BJ58" s="619"/>
      <c r="BK58" s="619"/>
      <c r="BL58" s="620"/>
      <c r="BM58" s="252"/>
      <c r="BN58" s="271"/>
      <c r="BO58" s="272"/>
    </row>
    <row r="59" spans="1:67" x14ac:dyDescent="0.15">
      <c r="A59" s="540"/>
      <c r="B59" s="187"/>
      <c r="C59" s="573" t="s">
        <v>149</v>
      </c>
      <c r="D59" s="574"/>
      <c r="E59" s="574"/>
      <c r="F59" s="574"/>
      <c r="G59" s="574"/>
      <c r="H59" s="574"/>
      <c r="I59" s="574"/>
      <c r="J59" s="575"/>
      <c r="K59" s="194"/>
      <c r="L59" s="206">
        <f>L51*2+L53+L55+L57*0.5</f>
        <v>0</v>
      </c>
      <c r="M59" s="206"/>
      <c r="N59" s="206"/>
      <c r="O59" s="206"/>
      <c r="P59" s="206"/>
      <c r="Q59" s="206"/>
      <c r="R59" s="206"/>
      <c r="S59" s="195" t="s">
        <v>4</v>
      </c>
      <c r="T59" s="619"/>
      <c r="U59" s="619"/>
      <c r="V59" s="619"/>
      <c r="W59" s="619"/>
      <c r="X59" s="619"/>
      <c r="Y59" s="619"/>
      <c r="Z59" s="619"/>
      <c r="AA59" s="619"/>
      <c r="AB59" s="619"/>
      <c r="AC59" s="619"/>
      <c r="AD59" s="619"/>
      <c r="AE59" s="619"/>
      <c r="AF59" s="619"/>
      <c r="AG59" s="619"/>
      <c r="AH59" s="619"/>
      <c r="AI59" s="619"/>
      <c r="AJ59" s="619"/>
      <c r="AK59" s="619"/>
      <c r="AL59" s="619"/>
      <c r="AM59" s="619"/>
      <c r="AN59" s="619"/>
      <c r="AO59" s="619"/>
      <c r="AP59" s="619"/>
      <c r="AQ59" s="619"/>
      <c r="AR59" s="619"/>
      <c r="AS59" s="619"/>
      <c r="AT59" s="619"/>
      <c r="AU59" s="619"/>
      <c r="AV59" s="619"/>
      <c r="AW59" s="619"/>
      <c r="AX59" s="619"/>
      <c r="AY59" s="619"/>
      <c r="AZ59" s="619"/>
      <c r="BA59" s="619"/>
      <c r="BB59" s="619"/>
      <c r="BC59" s="619"/>
      <c r="BD59" s="619"/>
      <c r="BE59" s="619"/>
      <c r="BF59" s="619"/>
      <c r="BG59" s="619"/>
      <c r="BH59" s="619"/>
      <c r="BI59" s="619"/>
      <c r="BJ59" s="619"/>
      <c r="BK59" s="619"/>
      <c r="BL59" s="620"/>
      <c r="BM59" s="252"/>
      <c r="BN59" s="271"/>
      <c r="BO59" s="272"/>
    </row>
    <row r="60" spans="1:67" x14ac:dyDescent="0.15">
      <c r="A60" s="540"/>
      <c r="B60" s="187"/>
      <c r="C60" s="585" t="s">
        <v>150</v>
      </c>
      <c r="D60" s="586"/>
      <c r="E60" s="586"/>
      <c r="F60" s="586"/>
      <c r="G60" s="586"/>
      <c r="H60" s="586"/>
      <c r="I60" s="586"/>
      <c r="J60" s="587"/>
      <c r="K60" s="196" t="s">
        <v>45</v>
      </c>
      <c r="L60" s="207">
        <f>L52*2+L54+L56+L58*0.5</f>
        <v>0</v>
      </c>
      <c r="M60" s="207"/>
      <c r="N60" s="207"/>
      <c r="O60" s="207"/>
      <c r="P60" s="207"/>
      <c r="Q60" s="207"/>
      <c r="R60" s="207"/>
      <c r="S60" s="195" t="s">
        <v>46</v>
      </c>
      <c r="T60" s="619"/>
      <c r="U60" s="619"/>
      <c r="V60" s="619"/>
      <c r="W60" s="619"/>
      <c r="X60" s="619"/>
      <c r="Y60" s="619"/>
      <c r="Z60" s="619"/>
      <c r="AA60" s="619"/>
      <c r="AB60" s="619"/>
      <c r="AC60" s="619"/>
      <c r="AD60" s="619"/>
      <c r="AE60" s="619"/>
      <c r="AF60" s="619"/>
      <c r="AG60" s="619"/>
      <c r="AH60" s="619"/>
      <c r="AI60" s="619"/>
      <c r="AJ60" s="619"/>
      <c r="AK60" s="619"/>
      <c r="AL60" s="619"/>
      <c r="AM60" s="619"/>
      <c r="AN60" s="619"/>
      <c r="AO60" s="619"/>
      <c r="AP60" s="619"/>
      <c r="AQ60" s="619"/>
      <c r="AR60" s="619"/>
      <c r="AS60" s="619"/>
      <c r="AT60" s="619"/>
      <c r="AU60" s="619"/>
      <c r="AV60" s="619"/>
      <c r="AW60" s="619"/>
      <c r="AX60" s="619"/>
      <c r="AY60" s="619"/>
      <c r="AZ60" s="619"/>
      <c r="BA60" s="619"/>
      <c r="BB60" s="619"/>
      <c r="BC60" s="619"/>
      <c r="BD60" s="619"/>
      <c r="BE60" s="619"/>
      <c r="BF60" s="619"/>
      <c r="BG60" s="619"/>
      <c r="BH60" s="619"/>
      <c r="BI60" s="619"/>
      <c r="BJ60" s="619"/>
      <c r="BK60" s="619"/>
      <c r="BL60" s="620"/>
      <c r="BM60" s="252"/>
      <c r="BN60" s="271"/>
      <c r="BO60" s="272"/>
    </row>
    <row r="61" spans="1:67" x14ac:dyDescent="0.15">
      <c r="A61" s="540"/>
      <c r="B61" s="201"/>
      <c r="C61" s="588" t="s">
        <v>58</v>
      </c>
      <c r="D61" s="589"/>
      <c r="E61" s="589"/>
      <c r="F61" s="589"/>
      <c r="G61" s="589"/>
      <c r="H61" s="589"/>
      <c r="I61" s="589"/>
      <c r="J61" s="590"/>
      <c r="K61" s="188"/>
      <c r="L61" s="230"/>
      <c r="M61" s="227"/>
      <c r="N61" s="227"/>
      <c r="O61" s="227"/>
      <c r="P61" s="227"/>
      <c r="Q61" s="227"/>
      <c r="R61" s="227"/>
      <c r="S61" s="189" t="s">
        <v>4</v>
      </c>
      <c r="T61" s="619"/>
      <c r="U61" s="619"/>
      <c r="V61" s="619"/>
      <c r="W61" s="619"/>
      <c r="X61" s="619"/>
      <c r="Y61" s="619"/>
      <c r="Z61" s="619"/>
      <c r="AA61" s="619"/>
      <c r="AB61" s="619"/>
      <c r="AC61" s="619"/>
      <c r="AD61" s="619"/>
      <c r="AE61" s="619"/>
      <c r="AF61" s="619"/>
      <c r="AG61" s="619"/>
      <c r="AH61" s="619"/>
      <c r="AI61" s="619"/>
      <c r="AJ61" s="619"/>
      <c r="AK61" s="619"/>
      <c r="AL61" s="619"/>
      <c r="AM61" s="619"/>
      <c r="AN61" s="619"/>
      <c r="AO61" s="619"/>
      <c r="AP61" s="619"/>
      <c r="AQ61" s="619"/>
      <c r="AR61" s="619"/>
      <c r="AS61" s="619"/>
      <c r="AT61" s="619"/>
      <c r="AU61" s="619"/>
      <c r="AV61" s="619"/>
      <c r="AW61" s="619"/>
      <c r="AX61" s="619"/>
      <c r="AY61" s="619"/>
      <c r="AZ61" s="619"/>
      <c r="BA61" s="619"/>
      <c r="BB61" s="619"/>
      <c r="BC61" s="619"/>
      <c r="BD61" s="619"/>
      <c r="BE61" s="619"/>
      <c r="BF61" s="619"/>
      <c r="BG61" s="619"/>
      <c r="BH61" s="619"/>
      <c r="BI61" s="619"/>
      <c r="BJ61" s="619"/>
      <c r="BK61" s="619"/>
      <c r="BL61" s="620"/>
      <c r="BM61" s="252">
        <f>'入力シート（令和元年度分）'!L61</f>
        <v>0</v>
      </c>
      <c r="BN61" s="269">
        <f>L61-L62</f>
        <v>0</v>
      </c>
      <c r="BO61" s="270">
        <f>BM61-BN61</f>
        <v>0</v>
      </c>
    </row>
    <row r="62" spans="1:67" x14ac:dyDescent="0.15">
      <c r="A62" s="540"/>
      <c r="B62" s="202"/>
      <c r="C62" s="601"/>
      <c r="D62" s="602"/>
      <c r="E62" s="602"/>
      <c r="F62" s="602"/>
      <c r="G62" s="602"/>
      <c r="H62" s="602"/>
      <c r="I62" s="602"/>
      <c r="J62" s="603"/>
      <c r="K62" s="190" t="s">
        <v>45</v>
      </c>
      <c r="L62" s="231"/>
      <c r="M62" s="228"/>
      <c r="N62" s="228"/>
      <c r="O62" s="228"/>
      <c r="P62" s="228"/>
      <c r="Q62" s="228"/>
      <c r="R62" s="228"/>
      <c r="S62" s="191" t="s">
        <v>46</v>
      </c>
      <c r="T62" s="619"/>
      <c r="U62" s="619"/>
      <c r="V62" s="619"/>
      <c r="W62" s="619"/>
      <c r="X62" s="619"/>
      <c r="Y62" s="619"/>
      <c r="Z62" s="619"/>
      <c r="AA62" s="619"/>
      <c r="AB62" s="619"/>
      <c r="AC62" s="619"/>
      <c r="AD62" s="619"/>
      <c r="AE62" s="619"/>
      <c r="AF62" s="619"/>
      <c r="AG62" s="619"/>
      <c r="AH62" s="619"/>
      <c r="AI62" s="619"/>
      <c r="AJ62" s="619"/>
      <c r="AK62" s="619"/>
      <c r="AL62" s="619"/>
      <c r="AM62" s="619"/>
      <c r="AN62" s="619"/>
      <c r="AO62" s="619"/>
      <c r="AP62" s="619"/>
      <c r="AQ62" s="619"/>
      <c r="AR62" s="619"/>
      <c r="AS62" s="619"/>
      <c r="AT62" s="619"/>
      <c r="AU62" s="619"/>
      <c r="AV62" s="619"/>
      <c r="AW62" s="619"/>
      <c r="AX62" s="619"/>
      <c r="AY62" s="619"/>
      <c r="AZ62" s="619"/>
      <c r="BA62" s="619"/>
      <c r="BB62" s="619"/>
      <c r="BC62" s="619"/>
      <c r="BD62" s="619"/>
      <c r="BE62" s="619"/>
      <c r="BF62" s="619"/>
      <c r="BG62" s="619"/>
      <c r="BH62" s="619"/>
      <c r="BI62" s="619"/>
      <c r="BJ62" s="619"/>
      <c r="BK62" s="619"/>
      <c r="BL62" s="620"/>
      <c r="BM62" s="252"/>
      <c r="BN62" s="271"/>
      <c r="BO62" s="272"/>
    </row>
    <row r="63" spans="1:67" ht="14.25" thickBot="1" x14ac:dyDescent="0.2">
      <c r="A63" s="540"/>
      <c r="B63" s="202"/>
      <c r="C63" s="573" t="s">
        <v>59</v>
      </c>
      <c r="D63" s="574"/>
      <c r="E63" s="574"/>
      <c r="F63" s="574"/>
      <c r="G63" s="574"/>
      <c r="H63" s="574"/>
      <c r="I63" s="574"/>
      <c r="J63" s="575"/>
      <c r="K63" s="194"/>
      <c r="L63" s="232"/>
      <c r="M63" s="229"/>
      <c r="N63" s="229"/>
      <c r="O63" s="229"/>
      <c r="P63" s="229"/>
      <c r="Q63" s="229"/>
      <c r="R63" s="229"/>
      <c r="S63" s="195" t="s">
        <v>4</v>
      </c>
      <c r="T63" s="619"/>
      <c r="U63" s="619"/>
      <c r="V63" s="619"/>
      <c r="W63" s="619"/>
      <c r="X63" s="619"/>
      <c r="Y63" s="619"/>
      <c r="Z63" s="619"/>
      <c r="AA63" s="619"/>
      <c r="AB63" s="619"/>
      <c r="AC63" s="619"/>
      <c r="AD63" s="619"/>
      <c r="AE63" s="619"/>
      <c r="AF63" s="619"/>
      <c r="AG63" s="619"/>
      <c r="AH63" s="619"/>
      <c r="AI63" s="619"/>
      <c r="AJ63" s="619"/>
      <c r="AK63" s="619"/>
      <c r="AL63" s="619"/>
      <c r="AM63" s="619"/>
      <c r="AN63" s="619"/>
      <c r="AO63" s="619"/>
      <c r="AP63" s="619"/>
      <c r="AQ63" s="619"/>
      <c r="AR63" s="619"/>
      <c r="AS63" s="619"/>
      <c r="AT63" s="619"/>
      <c r="AU63" s="619"/>
      <c r="AV63" s="619"/>
      <c r="AW63" s="619"/>
      <c r="AX63" s="619"/>
      <c r="AY63" s="619"/>
      <c r="AZ63" s="619"/>
      <c r="BA63" s="619"/>
      <c r="BB63" s="619"/>
      <c r="BC63" s="619"/>
      <c r="BD63" s="619"/>
      <c r="BE63" s="619"/>
      <c r="BF63" s="619"/>
      <c r="BG63" s="619"/>
      <c r="BH63" s="619"/>
      <c r="BI63" s="619"/>
      <c r="BJ63" s="619"/>
      <c r="BK63" s="619"/>
      <c r="BL63" s="620"/>
      <c r="BM63" s="265">
        <f>'入力シート（令和元年度分）'!L63</f>
        <v>0</v>
      </c>
      <c r="BN63" s="273">
        <f>L63-L64</f>
        <v>0</v>
      </c>
      <c r="BO63" s="274">
        <f>BM63-BN63</f>
        <v>0</v>
      </c>
    </row>
    <row r="64" spans="1:67" ht="15" thickTop="1" thickBot="1" x14ac:dyDescent="0.2">
      <c r="A64" s="540"/>
      <c r="B64" s="202"/>
      <c r="C64" s="600"/>
      <c r="D64" s="577"/>
      <c r="E64" s="577"/>
      <c r="F64" s="577"/>
      <c r="G64" s="577"/>
      <c r="H64" s="577"/>
      <c r="I64" s="577"/>
      <c r="J64" s="578"/>
      <c r="K64" s="190" t="s">
        <v>45</v>
      </c>
      <c r="L64" s="231"/>
      <c r="M64" s="228"/>
      <c r="N64" s="228"/>
      <c r="O64" s="228"/>
      <c r="P64" s="228"/>
      <c r="Q64" s="228"/>
      <c r="R64" s="228"/>
      <c r="S64" s="191" t="s">
        <v>46</v>
      </c>
      <c r="T64" s="619"/>
      <c r="U64" s="619"/>
      <c r="V64" s="619"/>
      <c r="W64" s="619"/>
      <c r="X64" s="619"/>
      <c r="Y64" s="619"/>
      <c r="Z64" s="619"/>
      <c r="AA64" s="619"/>
      <c r="AB64" s="619"/>
      <c r="AC64" s="619"/>
      <c r="AD64" s="619"/>
      <c r="AE64" s="619"/>
      <c r="AF64" s="619"/>
      <c r="AG64" s="619"/>
      <c r="AH64" s="619"/>
      <c r="AI64" s="619"/>
      <c r="AJ64" s="619"/>
      <c r="AK64" s="619"/>
      <c r="AL64" s="619"/>
      <c r="AM64" s="619"/>
      <c r="AN64" s="619"/>
      <c r="AO64" s="619"/>
      <c r="AP64" s="619"/>
      <c r="AQ64" s="619"/>
      <c r="AR64" s="619"/>
      <c r="AS64" s="619"/>
      <c r="AT64" s="619"/>
      <c r="AU64" s="619"/>
      <c r="AV64" s="619"/>
      <c r="AW64" s="619"/>
      <c r="AX64" s="619"/>
      <c r="AY64" s="619"/>
      <c r="AZ64" s="619"/>
      <c r="BA64" s="619"/>
      <c r="BB64" s="619"/>
      <c r="BC64" s="619"/>
      <c r="BD64" s="619"/>
      <c r="BE64" s="619"/>
      <c r="BF64" s="619"/>
      <c r="BG64" s="619"/>
      <c r="BH64" s="619"/>
      <c r="BI64" s="619"/>
      <c r="BJ64" s="619"/>
      <c r="BK64" s="619"/>
      <c r="BL64" s="620"/>
      <c r="BM64" s="266"/>
      <c r="BN64" s="275"/>
      <c r="BO64" s="276">
        <f>SUM(BO41:BO63)</f>
        <v>0</v>
      </c>
    </row>
    <row r="65" spans="1:68" x14ac:dyDescent="0.15">
      <c r="A65" s="540"/>
      <c r="B65" s="202"/>
      <c r="C65" s="203"/>
      <c r="D65" s="594" t="s">
        <v>151</v>
      </c>
      <c r="E65" s="595"/>
      <c r="F65" s="595"/>
      <c r="G65" s="595"/>
      <c r="H65" s="595"/>
      <c r="I65" s="595"/>
      <c r="J65" s="596"/>
      <c r="K65" s="194"/>
      <c r="L65" s="232"/>
      <c r="M65" s="229"/>
      <c r="N65" s="229"/>
      <c r="O65" s="229"/>
      <c r="P65" s="229"/>
      <c r="Q65" s="229"/>
      <c r="R65" s="229"/>
      <c r="S65" s="195" t="s">
        <v>4</v>
      </c>
      <c r="T65" s="619"/>
      <c r="U65" s="619"/>
      <c r="V65" s="619"/>
      <c r="W65" s="619"/>
      <c r="X65" s="619"/>
      <c r="Y65" s="619"/>
      <c r="Z65" s="619"/>
      <c r="AA65" s="619"/>
      <c r="AB65" s="619"/>
      <c r="AC65" s="619"/>
      <c r="AD65" s="619"/>
      <c r="AE65" s="619"/>
      <c r="AF65" s="619"/>
      <c r="AG65" s="619"/>
      <c r="AH65" s="619"/>
      <c r="AI65" s="619"/>
      <c r="AJ65" s="619"/>
      <c r="AK65" s="619"/>
      <c r="AL65" s="619"/>
      <c r="AM65" s="619"/>
      <c r="AN65" s="619"/>
      <c r="AO65" s="619"/>
      <c r="AP65" s="619"/>
      <c r="AQ65" s="619"/>
      <c r="AR65" s="619"/>
      <c r="AS65" s="619"/>
      <c r="AT65" s="619"/>
      <c r="AU65" s="619"/>
      <c r="AV65" s="619"/>
      <c r="AW65" s="619"/>
      <c r="AX65" s="619"/>
      <c r="AY65" s="619"/>
      <c r="AZ65" s="619"/>
      <c r="BA65" s="619"/>
      <c r="BB65" s="619"/>
      <c r="BC65" s="619"/>
      <c r="BD65" s="619"/>
      <c r="BE65" s="619"/>
      <c r="BF65" s="619"/>
      <c r="BG65" s="619"/>
      <c r="BH65" s="619"/>
      <c r="BI65" s="619"/>
      <c r="BJ65" s="619"/>
      <c r="BK65" s="619"/>
      <c r="BL65" s="620"/>
      <c r="BM65" s="236"/>
    </row>
    <row r="66" spans="1:68" x14ac:dyDescent="0.15">
      <c r="A66" s="540"/>
      <c r="B66" s="202"/>
      <c r="C66" s="204"/>
      <c r="D66" s="597"/>
      <c r="E66" s="598"/>
      <c r="F66" s="598"/>
      <c r="G66" s="598"/>
      <c r="H66" s="598"/>
      <c r="I66" s="598"/>
      <c r="J66" s="599"/>
      <c r="K66" s="190" t="s">
        <v>45</v>
      </c>
      <c r="L66" s="231"/>
      <c r="M66" s="228"/>
      <c r="N66" s="228"/>
      <c r="O66" s="228"/>
      <c r="P66" s="228"/>
      <c r="Q66" s="228"/>
      <c r="R66" s="228"/>
      <c r="S66" s="191" t="s">
        <v>46</v>
      </c>
      <c r="T66" s="619"/>
      <c r="U66" s="619"/>
      <c r="V66" s="619"/>
      <c r="W66" s="619"/>
      <c r="X66" s="619"/>
      <c r="Y66" s="619"/>
      <c r="Z66" s="619"/>
      <c r="AA66" s="619"/>
      <c r="AB66" s="619"/>
      <c r="AC66" s="619"/>
      <c r="AD66" s="619"/>
      <c r="AE66" s="619"/>
      <c r="AF66" s="619"/>
      <c r="AG66" s="619"/>
      <c r="AH66" s="619"/>
      <c r="AI66" s="619"/>
      <c r="AJ66" s="619"/>
      <c r="AK66" s="619"/>
      <c r="AL66" s="619"/>
      <c r="AM66" s="619"/>
      <c r="AN66" s="619"/>
      <c r="AO66" s="619"/>
      <c r="AP66" s="619"/>
      <c r="AQ66" s="619"/>
      <c r="AR66" s="619"/>
      <c r="AS66" s="619"/>
      <c r="AT66" s="619"/>
      <c r="AU66" s="619"/>
      <c r="AV66" s="619"/>
      <c r="AW66" s="619"/>
      <c r="AX66" s="619"/>
      <c r="AY66" s="619"/>
      <c r="AZ66" s="619"/>
      <c r="BA66" s="619"/>
      <c r="BB66" s="619"/>
      <c r="BC66" s="619"/>
      <c r="BD66" s="619"/>
      <c r="BE66" s="619"/>
      <c r="BF66" s="619"/>
      <c r="BG66" s="619"/>
      <c r="BH66" s="619"/>
      <c r="BI66" s="619"/>
      <c r="BJ66" s="619"/>
      <c r="BK66" s="619"/>
      <c r="BL66" s="620"/>
      <c r="BM66" s="236"/>
    </row>
    <row r="67" spans="1:68" x14ac:dyDescent="0.15">
      <c r="A67" s="540"/>
      <c r="B67" s="202"/>
      <c r="C67" s="591" t="s">
        <v>152</v>
      </c>
      <c r="D67" s="592"/>
      <c r="E67" s="592"/>
      <c r="F67" s="592"/>
      <c r="G67" s="592"/>
      <c r="H67" s="592"/>
      <c r="I67" s="592"/>
      <c r="J67" s="593"/>
      <c r="K67" s="194"/>
      <c r="L67" s="206">
        <f>L61+(L63-L65)*0.5+L65</f>
        <v>0</v>
      </c>
      <c r="M67" s="206"/>
      <c r="N67" s="206"/>
      <c r="O67" s="206"/>
      <c r="P67" s="206"/>
      <c r="Q67" s="206"/>
      <c r="R67" s="206"/>
      <c r="S67" s="195" t="s">
        <v>4</v>
      </c>
      <c r="T67" s="619"/>
      <c r="U67" s="619"/>
      <c r="V67" s="619"/>
      <c r="W67" s="619"/>
      <c r="X67" s="619"/>
      <c r="Y67" s="619"/>
      <c r="Z67" s="619"/>
      <c r="AA67" s="619"/>
      <c r="AB67" s="619"/>
      <c r="AC67" s="619"/>
      <c r="AD67" s="619"/>
      <c r="AE67" s="619"/>
      <c r="AF67" s="619"/>
      <c r="AG67" s="619"/>
      <c r="AH67" s="619"/>
      <c r="AI67" s="619"/>
      <c r="AJ67" s="619"/>
      <c r="AK67" s="619"/>
      <c r="AL67" s="619"/>
      <c r="AM67" s="619"/>
      <c r="AN67" s="619"/>
      <c r="AO67" s="619"/>
      <c r="AP67" s="619"/>
      <c r="AQ67" s="619"/>
      <c r="AR67" s="619"/>
      <c r="AS67" s="619"/>
      <c r="AT67" s="619"/>
      <c r="AU67" s="619"/>
      <c r="AV67" s="619"/>
      <c r="AW67" s="619"/>
      <c r="AX67" s="619"/>
      <c r="AY67" s="619"/>
      <c r="AZ67" s="619"/>
      <c r="BA67" s="619"/>
      <c r="BB67" s="619"/>
      <c r="BC67" s="619"/>
      <c r="BD67" s="619"/>
      <c r="BE67" s="619"/>
      <c r="BF67" s="619"/>
      <c r="BG67" s="619"/>
      <c r="BH67" s="619"/>
      <c r="BI67" s="619"/>
      <c r="BJ67" s="619"/>
      <c r="BK67" s="619"/>
      <c r="BL67" s="620"/>
      <c r="BM67" s="236"/>
    </row>
    <row r="68" spans="1:68" x14ac:dyDescent="0.15">
      <c r="A68" s="540"/>
      <c r="B68" s="202"/>
      <c r="C68" s="585" t="s">
        <v>153</v>
      </c>
      <c r="D68" s="586"/>
      <c r="E68" s="586"/>
      <c r="F68" s="586"/>
      <c r="G68" s="586"/>
      <c r="H68" s="586"/>
      <c r="I68" s="586"/>
      <c r="J68" s="587"/>
      <c r="K68" s="196" t="s">
        <v>45</v>
      </c>
      <c r="L68" s="207">
        <f>L62+(L64-L66)*0.5+L66</f>
        <v>0</v>
      </c>
      <c r="M68" s="207"/>
      <c r="N68" s="207"/>
      <c r="O68" s="207"/>
      <c r="P68" s="207"/>
      <c r="Q68" s="207"/>
      <c r="R68" s="207"/>
      <c r="S68" s="205" t="s">
        <v>46</v>
      </c>
      <c r="T68" s="619"/>
      <c r="U68" s="619"/>
      <c r="V68" s="619"/>
      <c r="W68" s="619"/>
      <c r="X68" s="619"/>
      <c r="Y68" s="619"/>
      <c r="Z68" s="619"/>
      <c r="AA68" s="619"/>
      <c r="AB68" s="619"/>
      <c r="AC68" s="619"/>
      <c r="AD68" s="619"/>
      <c r="AE68" s="619"/>
      <c r="AF68" s="619"/>
      <c r="AG68" s="619"/>
      <c r="AH68" s="619"/>
      <c r="AI68" s="619"/>
      <c r="AJ68" s="619"/>
      <c r="AK68" s="619"/>
      <c r="AL68" s="619"/>
      <c r="AM68" s="619"/>
      <c r="AN68" s="619"/>
      <c r="AO68" s="619"/>
      <c r="AP68" s="619"/>
      <c r="AQ68" s="619"/>
      <c r="AR68" s="619"/>
      <c r="AS68" s="619"/>
      <c r="AT68" s="619"/>
      <c r="AU68" s="619"/>
      <c r="AV68" s="619"/>
      <c r="AW68" s="619"/>
      <c r="AX68" s="619"/>
      <c r="AY68" s="619"/>
      <c r="AZ68" s="619"/>
      <c r="BA68" s="619"/>
      <c r="BB68" s="619"/>
      <c r="BC68" s="619"/>
      <c r="BD68" s="619"/>
      <c r="BE68" s="619"/>
      <c r="BF68" s="619"/>
      <c r="BG68" s="619"/>
      <c r="BH68" s="619"/>
      <c r="BI68" s="619"/>
      <c r="BJ68" s="619"/>
      <c r="BK68" s="619"/>
      <c r="BL68" s="620"/>
      <c r="BM68" s="236"/>
    </row>
    <row r="69" spans="1:68" x14ac:dyDescent="0.15">
      <c r="A69" s="540"/>
      <c r="B69" s="665" t="s">
        <v>154</v>
      </c>
      <c r="C69" s="666"/>
      <c r="D69" s="666"/>
      <c r="E69" s="666"/>
      <c r="F69" s="666"/>
      <c r="G69" s="666"/>
      <c r="H69" s="666"/>
      <c r="I69" s="666"/>
      <c r="J69" s="667"/>
      <c r="K69" s="194"/>
      <c r="L69" s="208">
        <f>L49+L59+L67</f>
        <v>0</v>
      </c>
      <c r="M69" s="208"/>
      <c r="N69" s="208"/>
      <c r="O69" s="208"/>
      <c r="P69" s="208"/>
      <c r="Q69" s="208"/>
      <c r="R69" s="208"/>
      <c r="S69" s="195" t="s">
        <v>4</v>
      </c>
      <c r="T69" s="619"/>
      <c r="U69" s="619"/>
      <c r="V69" s="619"/>
      <c r="W69" s="619"/>
      <c r="X69" s="619"/>
      <c r="Y69" s="619"/>
      <c r="Z69" s="619"/>
      <c r="AA69" s="619"/>
      <c r="AB69" s="619"/>
      <c r="AC69" s="619"/>
      <c r="AD69" s="619"/>
      <c r="AE69" s="619"/>
      <c r="AF69" s="619"/>
      <c r="AG69" s="619"/>
      <c r="AH69" s="619"/>
      <c r="AI69" s="619"/>
      <c r="AJ69" s="619"/>
      <c r="AK69" s="619"/>
      <c r="AL69" s="619"/>
      <c r="AM69" s="619"/>
      <c r="AN69" s="619"/>
      <c r="AO69" s="619"/>
      <c r="AP69" s="619"/>
      <c r="AQ69" s="619"/>
      <c r="AR69" s="619"/>
      <c r="AS69" s="619"/>
      <c r="AT69" s="619"/>
      <c r="AU69" s="619"/>
      <c r="AV69" s="619"/>
      <c r="AW69" s="619"/>
      <c r="AX69" s="619"/>
      <c r="AY69" s="619"/>
      <c r="AZ69" s="619"/>
      <c r="BA69" s="619"/>
      <c r="BB69" s="619"/>
      <c r="BC69" s="619"/>
      <c r="BD69" s="619"/>
      <c r="BE69" s="619"/>
      <c r="BF69" s="619"/>
      <c r="BG69" s="619"/>
      <c r="BH69" s="619"/>
      <c r="BI69" s="619"/>
      <c r="BJ69" s="619"/>
      <c r="BK69" s="619"/>
      <c r="BL69" s="620"/>
      <c r="BM69" s="236"/>
    </row>
    <row r="70" spans="1:68" ht="13.5" customHeight="1" x14ac:dyDescent="0.15">
      <c r="A70" s="540"/>
      <c r="B70" s="662" t="s">
        <v>155</v>
      </c>
      <c r="C70" s="663"/>
      <c r="D70" s="663"/>
      <c r="E70" s="663"/>
      <c r="F70" s="663"/>
      <c r="G70" s="663"/>
      <c r="H70" s="663"/>
      <c r="I70" s="663"/>
      <c r="J70" s="664"/>
      <c r="K70" s="200" t="s">
        <v>45</v>
      </c>
      <c r="L70" s="207">
        <f>L50+L60+L68</f>
        <v>0</v>
      </c>
      <c r="M70" s="207"/>
      <c r="N70" s="207"/>
      <c r="O70" s="207"/>
      <c r="P70" s="207"/>
      <c r="Q70" s="207"/>
      <c r="R70" s="207"/>
      <c r="S70" s="195" t="s">
        <v>46</v>
      </c>
      <c r="T70" s="619"/>
      <c r="U70" s="619"/>
      <c r="V70" s="619"/>
      <c r="W70" s="619"/>
      <c r="X70" s="619"/>
      <c r="Y70" s="619"/>
      <c r="Z70" s="619"/>
      <c r="AA70" s="619"/>
      <c r="AB70" s="619"/>
      <c r="AC70" s="619"/>
      <c r="AD70" s="619"/>
      <c r="AE70" s="619"/>
      <c r="AF70" s="619"/>
      <c r="AG70" s="619"/>
      <c r="AH70" s="619"/>
      <c r="AI70" s="619"/>
      <c r="AJ70" s="619"/>
      <c r="AK70" s="619"/>
      <c r="AL70" s="619"/>
      <c r="AM70" s="619"/>
      <c r="AN70" s="619"/>
      <c r="AO70" s="619"/>
      <c r="AP70" s="619"/>
      <c r="AQ70" s="619"/>
      <c r="AR70" s="619"/>
      <c r="AS70" s="619"/>
      <c r="AT70" s="619"/>
      <c r="AU70" s="619"/>
      <c r="AV70" s="619"/>
      <c r="AW70" s="619"/>
      <c r="AX70" s="619"/>
      <c r="AY70" s="619"/>
      <c r="AZ70" s="619"/>
      <c r="BA70" s="619"/>
      <c r="BB70" s="619"/>
      <c r="BC70" s="619"/>
      <c r="BD70" s="619"/>
      <c r="BE70" s="619"/>
      <c r="BF70" s="619"/>
      <c r="BG70" s="619"/>
      <c r="BH70" s="619"/>
      <c r="BI70" s="619"/>
      <c r="BJ70" s="619"/>
      <c r="BK70" s="619"/>
      <c r="BL70" s="620"/>
      <c r="BM70" s="236"/>
    </row>
    <row r="71" spans="1:68" x14ac:dyDescent="0.15">
      <c r="A71" s="540"/>
      <c r="B71" s="633" t="s">
        <v>156</v>
      </c>
      <c r="C71" s="634"/>
      <c r="D71" s="634"/>
      <c r="E71" s="634"/>
      <c r="F71" s="634"/>
      <c r="G71" s="634"/>
      <c r="H71" s="634"/>
      <c r="I71" s="634"/>
      <c r="J71" s="635"/>
      <c r="K71" s="636" t="e">
        <f>L69/L38*100</f>
        <v>#DIV/0!</v>
      </c>
      <c r="L71" s="637"/>
      <c r="M71" s="637"/>
      <c r="N71" s="637"/>
      <c r="O71" s="637"/>
      <c r="P71" s="637"/>
      <c r="Q71" s="637"/>
      <c r="R71" s="637"/>
      <c r="S71" s="640" t="s">
        <v>37</v>
      </c>
      <c r="T71" s="619"/>
      <c r="U71" s="619"/>
      <c r="V71" s="619"/>
      <c r="W71" s="619"/>
      <c r="X71" s="619"/>
      <c r="Y71" s="619"/>
      <c r="Z71" s="619"/>
      <c r="AA71" s="619"/>
      <c r="AB71" s="619"/>
      <c r="AC71" s="619"/>
      <c r="AD71" s="619"/>
      <c r="AE71" s="619"/>
      <c r="AF71" s="619"/>
      <c r="AG71" s="619"/>
      <c r="AH71" s="619"/>
      <c r="AI71" s="619"/>
      <c r="AJ71" s="619"/>
      <c r="AK71" s="619"/>
      <c r="AL71" s="619"/>
      <c r="AM71" s="619"/>
      <c r="AN71" s="619"/>
      <c r="AO71" s="619"/>
      <c r="AP71" s="619"/>
      <c r="AQ71" s="619"/>
      <c r="AR71" s="619"/>
      <c r="AS71" s="619"/>
      <c r="AT71" s="619"/>
      <c r="AU71" s="619"/>
      <c r="AV71" s="619"/>
      <c r="AW71" s="619"/>
      <c r="AX71" s="619"/>
      <c r="AY71" s="619"/>
      <c r="AZ71" s="619"/>
      <c r="BA71" s="619"/>
      <c r="BB71" s="619"/>
      <c r="BC71" s="619"/>
      <c r="BD71" s="619"/>
      <c r="BE71" s="619"/>
      <c r="BF71" s="619"/>
      <c r="BG71" s="619"/>
      <c r="BH71" s="619"/>
      <c r="BI71" s="619"/>
      <c r="BJ71" s="619"/>
      <c r="BK71" s="619"/>
      <c r="BL71" s="620"/>
      <c r="BM71" s="236"/>
    </row>
    <row r="72" spans="1:68" ht="13.5" customHeight="1" x14ac:dyDescent="0.15">
      <c r="A72" s="540"/>
      <c r="B72" s="642" t="s">
        <v>157</v>
      </c>
      <c r="C72" s="643"/>
      <c r="D72" s="643"/>
      <c r="E72" s="643"/>
      <c r="F72" s="643"/>
      <c r="G72" s="643"/>
      <c r="H72" s="643"/>
      <c r="I72" s="643"/>
      <c r="J72" s="644"/>
      <c r="K72" s="638"/>
      <c r="L72" s="639"/>
      <c r="M72" s="639"/>
      <c r="N72" s="639"/>
      <c r="O72" s="639"/>
      <c r="P72" s="639"/>
      <c r="Q72" s="639"/>
      <c r="R72" s="639"/>
      <c r="S72" s="641"/>
      <c r="T72" s="619"/>
      <c r="U72" s="619"/>
      <c r="V72" s="619"/>
      <c r="W72" s="619"/>
      <c r="X72" s="619"/>
      <c r="Y72" s="619"/>
      <c r="Z72" s="619"/>
      <c r="AA72" s="619"/>
      <c r="AB72" s="619"/>
      <c r="AC72" s="619"/>
      <c r="AD72" s="619"/>
      <c r="AE72" s="619"/>
      <c r="AF72" s="619"/>
      <c r="AG72" s="619"/>
      <c r="AH72" s="619"/>
      <c r="AI72" s="619"/>
      <c r="AJ72" s="619"/>
      <c r="AK72" s="619"/>
      <c r="AL72" s="619"/>
      <c r="AM72" s="619"/>
      <c r="AN72" s="619"/>
      <c r="AO72" s="619"/>
      <c r="AP72" s="619"/>
      <c r="AQ72" s="619"/>
      <c r="AR72" s="619"/>
      <c r="AS72" s="619"/>
      <c r="AT72" s="619"/>
      <c r="AU72" s="619"/>
      <c r="AV72" s="619"/>
      <c r="AW72" s="619"/>
      <c r="AX72" s="619"/>
      <c r="AY72" s="619"/>
      <c r="AZ72" s="619"/>
      <c r="BA72" s="619"/>
      <c r="BB72" s="619"/>
      <c r="BC72" s="619"/>
      <c r="BD72" s="619"/>
      <c r="BE72" s="619"/>
      <c r="BF72" s="619"/>
      <c r="BG72" s="619"/>
      <c r="BH72" s="619"/>
      <c r="BI72" s="619"/>
      <c r="BJ72" s="619"/>
      <c r="BK72" s="619"/>
      <c r="BL72" s="620"/>
      <c r="BM72" s="236"/>
      <c r="BN72" s="165" t="s">
        <v>174</v>
      </c>
    </row>
    <row r="73" spans="1:68" ht="12" customHeight="1" x14ac:dyDescent="0.15">
      <c r="A73" s="540"/>
      <c r="B73" s="686"/>
      <c r="C73" s="687"/>
      <c r="D73" s="687"/>
      <c r="E73" s="687"/>
      <c r="F73" s="687"/>
      <c r="G73" s="687"/>
      <c r="H73" s="687"/>
      <c r="I73" s="687"/>
      <c r="J73" s="687"/>
      <c r="K73" s="687"/>
      <c r="L73" s="687"/>
      <c r="M73" s="687"/>
      <c r="N73" s="687"/>
      <c r="O73" s="687"/>
      <c r="P73" s="687"/>
      <c r="Q73" s="687"/>
      <c r="R73" s="687"/>
      <c r="S73" s="687"/>
      <c r="T73" s="619"/>
      <c r="U73" s="619"/>
      <c r="V73" s="619"/>
      <c r="W73" s="619"/>
      <c r="X73" s="619"/>
      <c r="Y73" s="619"/>
      <c r="Z73" s="619"/>
      <c r="AA73" s="619"/>
      <c r="AB73" s="619"/>
      <c r="AC73" s="619"/>
      <c r="AD73" s="619"/>
      <c r="AE73" s="619"/>
      <c r="AF73" s="619"/>
      <c r="AG73" s="619"/>
      <c r="AH73" s="619"/>
      <c r="AI73" s="619"/>
      <c r="AJ73" s="619"/>
      <c r="AK73" s="619"/>
      <c r="AL73" s="619"/>
      <c r="AM73" s="619"/>
      <c r="AN73" s="619"/>
      <c r="AO73" s="619"/>
      <c r="AP73" s="619"/>
      <c r="AQ73" s="619"/>
      <c r="AR73" s="619"/>
      <c r="AS73" s="619"/>
      <c r="AT73" s="619"/>
      <c r="AU73" s="619"/>
      <c r="AV73" s="619"/>
      <c r="AW73" s="619"/>
      <c r="AX73" s="619"/>
      <c r="AY73" s="619"/>
      <c r="AZ73" s="619"/>
      <c r="BA73" s="619"/>
      <c r="BB73" s="619"/>
      <c r="BC73" s="619"/>
      <c r="BD73" s="619"/>
      <c r="BE73" s="619"/>
      <c r="BF73" s="619"/>
      <c r="BG73" s="619"/>
      <c r="BH73" s="619"/>
      <c r="BI73" s="619"/>
      <c r="BJ73" s="619"/>
      <c r="BK73" s="619"/>
      <c r="BL73" s="620"/>
      <c r="BM73" s="236"/>
      <c r="BN73" s="140">
        <f>SUMIF(K41:K64,"",L41:L64)-L49-L59</f>
        <v>0</v>
      </c>
      <c r="BO73" s="6"/>
      <c r="BP73" s="6"/>
    </row>
    <row r="74" spans="1:68" ht="12" customHeight="1" x14ac:dyDescent="0.15">
      <c r="A74" s="540"/>
      <c r="B74" s="688"/>
      <c r="C74" s="689"/>
      <c r="D74" s="689"/>
      <c r="E74" s="689"/>
      <c r="F74" s="689"/>
      <c r="G74" s="689"/>
      <c r="H74" s="689"/>
      <c r="I74" s="689"/>
      <c r="J74" s="689"/>
      <c r="K74" s="689"/>
      <c r="L74" s="689"/>
      <c r="M74" s="689"/>
      <c r="N74" s="689"/>
      <c r="O74" s="689"/>
      <c r="P74" s="689"/>
      <c r="Q74" s="689"/>
      <c r="R74" s="689"/>
      <c r="S74" s="689"/>
      <c r="T74" s="619"/>
      <c r="U74" s="619"/>
      <c r="V74" s="619"/>
      <c r="W74" s="619"/>
      <c r="X74" s="619"/>
      <c r="Y74" s="619"/>
      <c r="Z74" s="619"/>
      <c r="AA74" s="619"/>
      <c r="AB74" s="619"/>
      <c r="AC74" s="619"/>
      <c r="AD74" s="619"/>
      <c r="AE74" s="619"/>
      <c r="AF74" s="619"/>
      <c r="AG74" s="619"/>
      <c r="AH74" s="619"/>
      <c r="AI74" s="619"/>
      <c r="AJ74" s="619"/>
      <c r="AK74" s="619"/>
      <c r="AL74" s="619"/>
      <c r="AM74" s="619"/>
      <c r="AN74" s="619"/>
      <c r="AO74" s="619"/>
      <c r="AP74" s="619"/>
      <c r="AQ74" s="619"/>
      <c r="AR74" s="619"/>
      <c r="AS74" s="619"/>
      <c r="AT74" s="619"/>
      <c r="AU74" s="619"/>
      <c r="AV74" s="619"/>
      <c r="AW74" s="619"/>
      <c r="AX74" s="619"/>
      <c r="AY74" s="619"/>
      <c r="AZ74" s="619"/>
      <c r="BA74" s="619"/>
      <c r="BB74" s="619"/>
      <c r="BC74" s="619"/>
      <c r="BD74" s="619"/>
      <c r="BE74" s="619"/>
      <c r="BF74" s="619"/>
      <c r="BG74" s="619"/>
      <c r="BH74" s="619"/>
      <c r="BI74" s="619"/>
      <c r="BJ74" s="619"/>
      <c r="BK74" s="619"/>
      <c r="BL74" s="620"/>
      <c r="BM74" s="236"/>
      <c r="BN74" s="65" t="s">
        <v>72</v>
      </c>
      <c r="BO74" s="66" t="s">
        <v>73</v>
      </c>
      <c r="BP74" s="62"/>
    </row>
    <row r="75" spans="1:68" ht="12" customHeight="1" thickBot="1" x14ac:dyDescent="0.2">
      <c r="A75" s="541"/>
      <c r="B75" s="688"/>
      <c r="C75" s="689"/>
      <c r="D75" s="689"/>
      <c r="E75" s="689"/>
      <c r="F75" s="689"/>
      <c r="G75" s="689"/>
      <c r="H75" s="689"/>
      <c r="I75" s="689"/>
      <c r="J75" s="689"/>
      <c r="K75" s="689"/>
      <c r="L75" s="689"/>
      <c r="M75" s="689"/>
      <c r="N75" s="689"/>
      <c r="O75" s="689"/>
      <c r="P75" s="689"/>
      <c r="Q75" s="689"/>
      <c r="R75" s="689"/>
      <c r="S75" s="689"/>
      <c r="T75" s="619"/>
      <c r="U75" s="619"/>
      <c r="V75" s="619"/>
      <c r="W75" s="619"/>
      <c r="X75" s="619"/>
      <c r="Y75" s="619"/>
      <c r="Z75" s="619"/>
      <c r="AA75" s="619"/>
      <c r="AB75" s="619"/>
      <c r="AC75" s="619"/>
      <c r="AD75" s="619"/>
      <c r="AE75" s="619"/>
      <c r="AF75" s="619"/>
      <c r="AG75" s="619"/>
      <c r="AH75" s="619"/>
      <c r="AI75" s="619"/>
      <c r="AJ75" s="619"/>
      <c r="AK75" s="619"/>
      <c r="AL75" s="619"/>
      <c r="AM75" s="619"/>
      <c r="AN75" s="619"/>
      <c r="AO75" s="619"/>
      <c r="AP75" s="619"/>
      <c r="AQ75" s="619"/>
      <c r="AR75" s="619"/>
      <c r="AS75" s="619"/>
      <c r="AT75" s="619"/>
      <c r="AU75" s="619"/>
      <c r="AV75" s="619"/>
      <c r="AW75" s="619"/>
      <c r="AX75" s="619"/>
      <c r="AY75" s="619"/>
      <c r="AZ75" s="619"/>
      <c r="BA75" s="619"/>
      <c r="BB75" s="619"/>
      <c r="BC75" s="619"/>
      <c r="BD75" s="619"/>
      <c r="BE75" s="619"/>
      <c r="BF75" s="619"/>
      <c r="BG75" s="619"/>
      <c r="BH75" s="619"/>
      <c r="BI75" s="619"/>
      <c r="BJ75" s="619"/>
      <c r="BK75" s="619"/>
      <c r="BL75" s="620"/>
      <c r="BM75" s="236"/>
      <c r="BN75" s="62">
        <f>ROUNDDOWN(L38*2.2/100,0)</f>
        <v>0</v>
      </c>
      <c r="BO75" s="67">
        <f>BN75-L69</f>
        <v>0</v>
      </c>
      <c r="BP75" s="62"/>
    </row>
    <row r="76" spans="1:68" ht="11.25" customHeight="1" x14ac:dyDescent="0.15">
      <c r="A76" s="209"/>
      <c r="B76" s="690"/>
      <c r="C76" s="690"/>
      <c r="D76" s="690"/>
      <c r="E76" s="690"/>
      <c r="F76" s="690"/>
      <c r="G76" s="690"/>
      <c r="H76" s="690"/>
      <c r="I76" s="690"/>
      <c r="J76" s="690"/>
      <c r="K76" s="690"/>
      <c r="L76" s="690"/>
      <c r="M76" s="690"/>
      <c r="N76" s="690"/>
      <c r="O76" s="690"/>
      <c r="P76" s="690"/>
      <c r="Q76" s="690"/>
      <c r="R76" s="690"/>
      <c r="S76" s="690"/>
      <c r="T76" s="690"/>
      <c r="U76" s="690"/>
      <c r="V76" s="690"/>
      <c r="W76" s="690"/>
      <c r="X76" s="690"/>
      <c r="Y76" s="690"/>
      <c r="Z76" s="690"/>
      <c r="AA76" s="690"/>
      <c r="AB76" s="690"/>
      <c r="AC76" s="690"/>
      <c r="AD76" s="690"/>
      <c r="AE76" s="690"/>
      <c r="AF76" s="690"/>
      <c r="AG76" s="690"/>
      <c r="AH76" s="690"/>
      <c r="AI76" s="690"/>
      <c r="AJ76" s="690"/>
      <c r="AK76" s="690"/>
      <c r="AL76" s="690"/>
      <c r="AM76" s="690"/>
      <c r="AN76" s="690"/>
      <c r="AO76" s="690"/>
      <c r="AP76" s="690"/>
      <c r="AQ76" s="690"/>
      <c r="AR76" s="690"/>
      <c r="AS76" s="690"/>
      <c r="AT76" s="690"/>
      <c r="AU76" s="690"/>
      <c r="AV76" s="690"/>
      <c r="AW76" s="690"/>
      <c r="AX76" s="690"/>
      <c r="AY76" s="690"/>
      <c r="AZ76" s="690"/>
      <c r="BA76" s="690"/>
      <c r="BB76" s="690"/>
      <c r="BC76" s="690"/>
      <c r="BD76" s="690"/>
      <c r="BE76" s="690"/>
      <c r="BF76" s="690"/>
      <c r="BG76" s="690"/>
      <c r="BH76" s="690"/>
      <c r="BI76" s="690"/>
      <c r="BJ76" s="690"/>
      <c r="BK76" s="690"/>
      <c r="BL76" s="691"/>
      <c r="BM76" s="239"/>
      <c r="BN76" s="62"/>
      <c r="BO76" s="68" t="s">
        <v>75</v>
      </c>
      <c r="BP76" s="62"/>
    </row>
    <row r="77" spans="1:68" ht="30.75" customHeight="1" thickBot="1" x14ac:dyDescent="0.2">
      <c r="A77" s="210"/>
      <c r="B77" s="692"/>
      <c r="C77" s="692"/>
      <c r="D77" s="692"/>
      <c r="E77" s="692"/>
      <c r="F77" s="692"/>
      <c r="G77" s="692"/>
      <c r="H77" s="692"/>
      <c r="I77" s="692"/>
      <c r="J77" s="692"/>
      <c r="K77" s="692"/>
      <c r="L77" s="692"/>
      <c r="M77" s="692"/>
      <c r="N77" s="692"/>
      <c r="O77" s="692"/>
      <c r="P77" s="692"/>
      <c r="Q77" s="692"/>
      <c r="R77" s="692"/>
      <c r="S77" s="692"/>
      <c r="T77" s="692"/>
      <c r="U77" s="692"/>
      <c r="V77" s="692"/>
      <c r="W77" s="692"/>
      <c r="X77" s="692"/>
      <c r="Y77" s="692"/>
      <c r="Z77" s="692"/>
      <c r="AA77" s="692"/>
      <c r="AB77" s="692"/>
      <c r="AC77" s="692"/>
      <c r="AD77" s="692"/>
      <c r="AE77" s="692"/>
      <c r="AF77" s="692"/>
      <c r="AG77" s="692"/>
      <c r="AH77" s="692"/>
      <c r="AI77" s="692"/>
      <c r="AJ77" s="692"/>
      <c r="AK77" s="692"/>
      <c r="AL77" s="692"/>
      <c r="AM77" s="692"/>
      <c r="AN77" s="692"/>
      <c r="AO77" s="692"/>
      <c r="AP77" s="692"/>
      <c r="AQ77" s="692"/>
      <c r="AR77" s="692"/>
      <c r="AS77" s="692"/>
      <c r="AT77" s="692"/>
      <c r="AU77" s="692"/>
      <c r="AV77" s="692"/>
      <c r="AW77" s="692"/>
      <c r="AX77" s="692"/>
      <c r="AY77" s="692"/>
      <c r="AZ77" s="692"/>
      <c r="BA77" s="692"/>
      <c r="BB77" s="692"/>
      <c r="BC77" s="692"/>
      <c r="BD77" s="692"/>
      <c r="BE77" s="692"/>
      <c r="BF77" s="692"/>
      <c r="BG77" s="692"/>
      <c r="BH77" s="692"/>
      <c r="BI77" s="692"/>
      <c r="BJ77" s="692"/>
      <c r="BK77" s="692"/>
      <c r="BL77" s="693"/>
      <c r="BM77" s="239"/>
    </row>
    <row r="78" spans="1:68" x14ac:dyDescent="0.15">
      <c r="A78" s="604" t="s">
        <v>74</v>
      </c>
      <c r="B78" s="604"/>
      <c r="C78" s="604"/>
      <c r="D78" s="604"/>
      <c r="E78" s="604"/>
      <c r="F78" s="604"/>
      <c r="G78" s="604"/>
      <c r="H78" s="604"/>
      <c r="I78" s="604"/>
      <c r="J78" s="604"/>
      <c r="K78" s="604"/>
      <c r="L78" s="604"/>
      <c r="M78" s="604"/>
      <c r="N78" s="604"/>
      <c r="O78" s="604"/>
      <c r="P78" s="604"/>
      <c r="Q78" s="604"/>
      <c r="R78" s="604"/>
      <c r="S78" s="604"/>
      <c r="T78" s="604"/>
      <c r="U78" s="604"/>
      <c r="V78" s="604"/>
      <c r="W78" s="604"/>
      <c r="X78" s="604"/>
      <c r="Y78" s="604"/>
      <c r="Z78" s="604"/>
      <c r="AA78" s="604"/>
      <c r="AB78" s="604"/>
      <c r="AC78" s="604"/>
      <c r="AD78" s="604"/>
      <c r="AE78" s="604"/>
      <c r="AF78" s="604"/>
      <c r="AG78" s="604"/>
      <c r="AH78" s="604"/>
      <c r="AI78" s="604"/>
      <c r="AJ78" s="604"/>
      <c r="AK78" s="604"/>
      <c r="AL78" s="604"/>
      <c r="AM78" s="604"/>
      <c r="AN78" s="604"/>
      <c r="AO78" s="604"/>
      <c r="AP78" s="604"/>
      <c r="AQ78" s="604"/>
      <c r="AR78" s="604"/>
      <c r="AS78" s="604"/>
      <c r="AT78" s="604"/>
      <c r="AU78" s="604"/>
      <c r="AV78" s="604"/>
      <c r="AW78" s="604"/>
      <c r="AX78" s="604"/>
      <c r="AY78" s="604"/>
      <c r="AZ78" s="604"/>
      <c r="BA78" s="604"/>
      <c r="BB78" s="604"/>
      <c r="BC78" s="604"/>
      <c r="BD78" s="604"/>
      <c r="BE78" s="604"/>
      <c r="BF78" s="604"/>
      <c r="BG78" s="604"/>
      <c r="BH78" s="604"/>
      <c r="BI78" s="604"/>
      <c r="BJ78" s="604"/>
      <c r="BK78" s="604"/>
      <c r="BL78" s="604"/>
      <c r="BM78" s="235"/>
    </row>
    <row r="79" spans="1:68" ht="24.75" customHeight="1" x14ac:dyDescent="0.15">
      <c r="AD79" s="605" t="s">
        <v>158</v>
      </c>
      <c r="AE79" s="605"/>
      <c r="AF79" s="605"/>
      <c r="AG79" s="605"/>
      <c r="AH79" s="606"/>
      <c r="AI79" s="606"/>
      <c r="AJ79" s="606"/>
      <c r="AK79" s="606"/>
      <c r="AL79" s="606"/>
      <c r="AM79" s="606"/>
      <c r="AN79" s="606"/>
      <c r="AO79" s="606"/>
      <c r="AP79" s="606"/>
      <c r="AQ79" s="606"/>
      <c r="AR79" s="606"/>
      <c r="AS79" s="606"/>
      <c r="AT79" s="606"/>
      <c r="AU79" s="606"/>
      <c r="AV79" s="606"/>
      <c r="AW79" s="606"/>
      <c r="AX79" s="606"/>
      <c r="AY79" s="606"/>
      <c r="AZ79" s="606"/>
      <c r="BA79" s="606"/>
      <c r="BB79" s="606"/>
      <c r="BC79" s="606"/>
      <c r="BD79" s="606"/>
      <c r="BE79" s="606"/>
      <c r="BF79" s="606"/>
      <c r="BG79" s="606"/>
      <c r="BH79" s="606"/>
      <c r="BI79" s="606"/>
      <c r="BJ79" s="606"/>
      <c r="BK79" s="606"/>
    </row>
    <row r="80" spans="1:68" ht="17.25" x14ac:dyDescent="0.15">
      <c r="B80" s="211" t="s">
        <v>161</v>
      </c>
    </row>
    <row r="81" spans="2:2" ht="17.25" x14ac:dyDescent="0.15">
      <c r="B81" s="212" t="s">
        <v>162</v>
      </c>
    </row>
    <row r="82" spans="2:2" ht="17.25" x14ac:dyDescent="0.15">
      <c r="B82" s="212" t="s">
        <v>163</v>
      </c>
    </row>
    <row r="83" spans="2:2" ht="17.25" x14ac:dyDescent="0.15">
      <c r="B83" s="212" t="s">
        <v>164</v>
      </c>
    </row>
    <row r="84" spans="2:2" ht="17.25" x14ac:dyDescent="0.15">
      <c r="B84" s="212" t="s">
        <v>165</v>
      </c>
    </row>
    <row r="85" spans="2:2" ht="17.25" x14ac:dyDescent="0.15">
      <c r="B85" s="212" t="s">
        <v>166</v>
      </c>
    </row>
    <row r="86" spans="2:2" ht="17.25" x14ac:dyDescent="0.15">
      <c r="B86" s="212" t="s">
        <v>167</v>
      </c>
    </row>
    <row r="87" spans="2:2" ht="17.25" x14ac:dyDescent="0.15">
      <c r="B87" s="212" t="s">
        <v>168</v>
      </c>
    </row>
    <row r="88" spans="2:2" ht="17.25" x14ac:dyDescent="0.15">
      <c r="B88" s="212" t="s">
        <v>169</v>
      </c>
    </row>
  </sheetData>
  <mergeCells count="68">
    <mergeCell ref="A78:BL78"/>
    <mergeCell ref="AD79:AG79"/>
    <mergeCell ref="AH79:BK79"/>
    <mergeCell ref="T33:BL75"/>
    <mergeCell ref="B17:BL31"/>
    <mergeCell ref="C59:J59"/>
    <mergeCell ref="C57:J58"/>
    <mergeCell ref="C55:J56"/>
    <mergeCell ref="C53:J54"/>
    <mergeCell ref="C51:J51"/>
    <mergeCell ref="C50:J50"/>
    <mergeCell ref="C49:J49"/>
    <mergeCell ref="C47:J48"/>
    <mergeCell ref="C45:J46"/>
    <mergeCell ref="C43:J44"/>
    <mergeCell ref="C42:J42"/>
    <mergeCell ref="B76:BL77"/>
    <mergeCell ref="B71:J71"/>
    <mergeCell ref="K71:R72"/>
    <mergeCell ref="S71:S72"/>
    <mergeCell ref="B72:J72"/>
    <mergeCell ref="A17:A75"/>
    <mergeCell ref="C41:J41"/>
    <mergeCell ref="C38:J39"/>
    <mergeCell ref="S38:S39"/>
    <mergeCell ref="C36:J37"/>
    <mergeCell ref="S36:S37"/>
    <mergeCell ref="B73:S75"/>
    <mergeCell ref="B70:J70"/>
    <mergeCell ref="B69:J69"/>
    <mergeCell ref="C68:J68"/>
    <mergeCell ref="C67:J67"/>
    <mergeCell ref="D65:J66"/>
    <mergeCell ref="C63:J64"/>
    <mergeCell ref="C62:J62"/>
    <mergeCell ref="C61:J61"/>
    <mergeCell ref="C60:J60"/>
    <mergeCell ref="C35:J35"/>
    <mergeCell ref="B32:BL32"/>
    <mergeCell ref="C33:J34"/>
    <mergeCell ref="S33:S34"/>
    <mergeCell ref="B8:BL16"/>
    <mergeCell ref="A8:A16"/>
    <mergeCell ref="BC5:BD5"/>
    <mergeCell ref="BE5:BL5"/>
    <mergeCell ref="Z7:AC7"/>
    <mergeCell ref="AD7:AF7"/>
    <mergeCell ref="AH7:AJ7"/>
    <mergeCell ref="AL7:AM7"/>
    <mergeCell ref="AN7:AO7"/>
    <mergeCell ref="AR7:BB7"/>
    <mergeCell ref="BC7:BL7"/>
    <mergeCell ref="AX5:BB5"/>
    <mergeCell ref="AZ2:BL2"/>
    <mergeCell ref="A3:A4"/>
    <mergeCell ref="B3:B4"/>
    <mergeCell ref="C3:C4"/>
    <mergeCell ref="D3:D4"/>
    <mergeCell ref="E3:E4"/>
    <mergeCell ref="F3:F4"/>
    <mergeCell ref="G3:G4"/>
    <mergeCell ref="H3:H4"/>
    <mergeCell ref="I3:I4"/>
    <mergeCell ref="J3:J4"/>
    <mergeCell ref="K3:K4"/>
    <mergeCell ref="L3:L4"/>
    <mergeCell ref="M3:M4"/>
    <mergeCell ref="P3:AO4"/>
  </mergeCells>
  <phoneticPr fontId="6"/>
  <pageMargins left="0.59055118110236227" right="0.59055118110236227" top="0.19685039370078741" bottom="0.19685039370078741" header="0.31496062992125984" footer="0.31496062992125984"/>
  <pageSetup paperSize="9" scale="71" orientation="portrait" r:id="rId1"/>
  <headerFooter differentOddEven="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BO77"/>
  <sheetViews>
    <sheetView view="pageBreakPreview" zoomScale="85" zoomScaleNormal="100" zoomScaleSheetLayoutView="85" workbookViewId="0">
      <selection activeCell="BM41" sqref="BM41"/>
    </sheetView>
  </sheetViews>
  <sheetFormatPr defaultRowHeight="13.5" x14ac:dyDescent="0.15"/>
  <cols>
    <col min="1" max="4" width="2.875" style="6" customWidth="1"/>
    <col min="5" max="5" width="2.5" style="6" customWidth="1"/>
    <col min="6" max="10" width="2.875" style="6" customWidth="1"/>
    <col min="11" max="11" width="2.25" style="6" customWidth="1"/>
    <col min="12" max="12" width="8.625" style="6" customWidth="1"/>
    <col min="13" max="13" width="2" style="6" customWidth="1"/>
    <col min="14" max="15" width="1" style="6" customWidth="1"/>
    <col min="16" max="18" width="1.75" style="6" customWidth="1"/>
    <col min="19" max="19" width="2.125" style="6" customWidth="1"/>
    <col min="20" max="24" width="1.75" style="6" customWidth="1"/>
    <col min="25" max="27" width="1.5" style="6" customWidth="1"/>
    <col min="28" max="28" width="2.125" style="6" customWidth="1"/>
    <col min="29" max="32" width="1.625" style="6" customWidth="1"/>
    <col min="33" max="33" width="2.625" style="6" customWidth="1"/>
    <col min="34" max="36" width="1.625" style="6" customWidth="1"/>
    <col min="37" max="37" width="2" style="6" customWidth="1"/>
    <col min="38" max="39" width="1.625" style="6" customWidth="1"/>
    <col min="40" max="40" width="1.75" style="6" customWidth="1"/>
    <col min="41" max="44" width="1.625" style="6" customWidth="1"/>
    <col min="45" max="45" width="1.75" style="6" customWidth="1"/>
    <col min="46" max="46" width="2.125" style="6" customWidth="1"/>
    <col min="47" max="47" width="1.75" style="6" customWidth="1"/>
    <col min="48" max="52" width="1.5" style="6" customWidth="1"/>
    <col min="53" max="53" width="1.375" style="6" customWidth="1"/>
    <col min="54" max="54" width="1.75" style="6" customWidth="1"/>
    <col min="55" max="55" width="2" style="6" customWidth="1"/>
    <col min="56" max="57" width="1.625" style="6" customWidth="1"/>
    <col min="58" max="58" width="1.375" style="6" customWidth="1"/>
    <col min="59" max="59" width="1.75" style="6" customWidth="1"/>
    <col min="60" max="60" width="1.125" style="6" customWidth="1"/>
    <col min="61" max="62" width="1.75" style="6" customWidth="1"/>
    <col min="63" max="63" width="1.625" style="6" customWidth="1"/>
    <col min="64" max="64" width="3.125" style="6" customWidth="1"/>
    <col min="65" max="65" width="9" style="6"/>
    <col min="66" max="66" width="15.875" style="6" bestFit="1" customWidth="1"/>
    <col min="67" max="256" width="9" style="6"/>
    <col min="257" max="260" width="2.875" style="6" customWidth="1"/>
    <col min="261" max="261" width="2.5" style="6" customWidth="1"/>
    <col min="262" max="267" width="2.875" style="6" customWidth="1"/>
    <col min="268" max="268" width="2.5" style="6" customWidth="1"/>
    <col min="269" max="269" width="2.875" style="6" customWidth="1"/>
    <col min="270" max="271" width="1" style="6" customWidth="1"/>
    <col min="272" max="274" width="1.75" style="6" customWidth="1"/>
    <col min="275" max="275" width="2.125" style="6" customWidth="1"/>
    <col min="276" max="280" width="1.75" style="6" customWidth="1"/>
    <col min="281" max="283" width="1.5" style="6" customWidth="1"/>
    <col min="284" max="284" width="2.125" style="6" customWidth="1"/>
    <col min="285" max="292" width="1.625" style="6" customWidth="1"/>
    <col min="293" max="293" width="2" style="6" customWidth="1"/>
    <col min="294" max="295" width="1.625" style="6" customWidth="1"/>
    <col min="296" max="296" width="1.75" style="6" customWidth="1"/>
    <col min="297" max="300" width="1.625" style="6" customWidth="1"/>
    <col min="301" max="301" width="1.75" style="6" customWidth="1"/>
    <col min="302" max="302" width="2.125" style="6" customWidth="1"/>
    <col min="303" max="303" width="1.75" style="6" customWidth="1"/>
    <col min="304" max="308" width="1.5" style="6" customWidth="1"/>
    <col min="309" max="309" width="1.375" style="6" customWidth="1"/>
    <col min="310" max="310" width="1.75" style="6" customWidth="1"/>
    <col min="311" max="311" width="2" style="6" customWidth="1"/>
    <col min="312" max="313" width="1.625" style="6" customWidth="1"/>
    <col min="314" max="314" width="1.375" style="6" customWidth="1"/>
    <col min="315" max="315" width="1.75" style="6" customWidth="1"/>
    <col min="316" max="316" width="1.125" style="6" customWidth="1"/>
    <col min="317" max="318" width="1.75" style="6" customWidth="1"/>
    <col min="319" max="319" width="1.625" style="6" customWidth="1"/>
    <col min="320" max="320" width="2" style="6" customWidth="1"/>
    <col min="321" max="512" width="9" style="6"/>
    <col min="513" max="516" width="2.875" style="6" customWidth="1"/>
    <col min="517" max="517" width="2.5" style="6" customWidth="1"/>
    <col min="518" max="523" width="2.875" style="6" customWidth="1"/>
    <col min="524" max="524" width="2.5" style="6" customWidth="1"/>
    <col min="525" max="525" width="2.875" style="6" customWidth="1"/>
    <col min="526" max="527" width="1" style="6" customWidth="1"/>
    <col min="528" max="530" width="1.75" style="6" customWidth="1"/>
    <col min="531" max="531" width="2.125" style="6" customWidth="1"/>
    <col min="532" max="536" width="1.75" style="6" customWidth="1"/>
    <col min="537" max="539" width="1.5" style="6" customWidth="1"/>
    <col min="540" max="540" width="2.125" style="6" customWidth="1"/>
    <col min="541" max="548" width="1.625" style="6" customWidth="1"/>
    <col min="549" max="549" width="2" style="6" customWidth="1"/>
    <col min="550" max="551" width="1.625" style="6" customWidth="1"/>
    <col min="552" max="552" width="1.75" style="6" customWidth="1"/>
    <col min="553" max="556" width="1.625" style="6" customWidth="1"/>
    <col min="557" max="557" width="1.75" style="6" customWidth="1"/>
    <col min="558" max="558" width="2.125" style="6" customWidth="1"/>
    <col min="559" max="559" width="1.75" style="6" customWidth="1"/>
    <col min="560" max="564" width="1.5" style="6" customWidth="1"/>
    <col min="565" max="565" width="1.375" style="6" customWidth="1"/>
    <col min="566" max="566" width="1.75" style="6" customWidth="1"/>
    <col min="567" max="567" width="2" style="6" customWidth="1"/>
    <col min="568" max="569" width="1.625" style="6" customWidth="1"/>
    <col min="570" max="570" width="1.375" style="6" customWidth="1"/>
    <col min="571" max="571" width="1.75" style="6" customWidth="1"/>
    <col min="572" max="572" width="1.125" style="6" customWidth="1"/>
    <col min="573" max="574" width="1.75" style="6" customWidth="1"/>
    <col min="575" max="575" width="1.625" style="6" customWidth="1"/>
    <col min="576" max="576" width="2" style="6" customWidth="1"/>
    <col min="577" max="768" width="9" style="6"/>
    <col min="769" max="772" width="2.875" style="6" customWidth="1"/>
    <col min="773" max="773" width="2.5" style="6" customWidth="1"/>
    <col min="774" max="779" width="2.875" style="6" customWidth="1"/>
    <col min="780" max="780" width="2.5" style="6" customWidth="1"/>
    <col min="781" max="781" width="2.875" style="6" customWidth="1"/>
    <col min="782" max="783" width="1" style="6" customWidth="1"/>
    <col min="784" max="786" width="1.75" style="6" customWidth="1"/>
    <col min="787" max="787" width="2.125" style="6" customWidth="1"/>
    <col min="788" max="792" width="1.75" style="6" customWidth="1"/>
    <col min="793" max="795" width="1.5" style="6" customWidth="1"/>
    <col min="796" max="796" width="2.125" style="6" customWidth="1"/>
    <col min="797" max="804" width="1.625" style="6" customWidth="1"/>
    <col min="805" max="805" width="2" style="6" customWidth="1"/>
    <col min="806" max="807" width="1.625" style="6" customWidth="1"/>
    <col min="808" max="808" width="1.75" style="6" customWidth="1"/>
    <col min="809" max="812" width="1.625" style="6" customWidth="1"/>
    <col min="813" max="813" width="1.75" style="6" customWidth="1"/>
    <col min="814" max="814" width="2.125" style="6" customWidth="1"/>
    <col min="815" max="815" width="1.75" style="6" customWidth="1"/>
    <col min="816" max="820" width="1.5" style="6" customWidth="1"/>
    <col min="821" max="821" width="1.375" style="6" customWidth="1"/>
    <col min="822" max="822" width="1.75" style="6" customWidth="1"/>
    <col min="823" max="823" width="2" style="6" customWidth="1"/>
    <col min="824" max="825" width="1.625" style="6" customWidth="1"/>
    <col min="826" max="826" width="1.375" style="6" customWidth="1"/>
    <col min="827" max="827" width="1.75" style="6" customWidth="1"/>
    <col min="828" max="828" width="1.125" style="6" customWidth="1"/>
    <col min="829" max="830" width="1.75" style="6" customWidth="1"/>
    <col min="831" max="831" width="1.625" style="6" customWidth="1"/>
    <col min="832" max="832" width="2" style="6" customWidth="1"/>
    <col min="833" max="1024" width="9" style="6"/>
    <col min="1025" max="1028" width="2.875" style="6" customWidth="1"/>
    <col min="1029" max="1029" width="2.5" style="6" customWidth="1"/>
    <col min="1030" max="1035" width="2.875" style="6" customWidth="1"/>
    <col min="1036" max="1036" width="2.5" style="6" customWidth="1"/>
    <col min="1037" max="1037" width="2.875" style="6" customWidth="1"/>
    <col min="1038" max="1039" width="1" style="6" customWidth="1"/>
    <col min="1040" max="1042" width="1.75" style="6" customWidth="1"/>
    <col min="1043" max="1043" width="2.125" style="6" customWidth="1"/>
    <col min="1044" max="1048" width="1.75" style="6" customWidth="1"/>
    <col min="1049" max="1051" width="1.5" style="6" customWidth="1"/>
    <col min="1052" max="1052" width="2.125" style="6" customWidth="1"/>
    <col min="1053" max="1060" width="1.625" style="6" customWidth="1"/>
    <col min="1061" max="1061" width="2" style="6" customWidth="1"/>
    <col min="1062" max="1063" width="1.625" style="6" customWidth="1"/>
    <col min="1064" max="1064" width="1.75" style="6" customWidth="1"/>
    <col min="1065" max="1068" width="1.625" style="6" customWidth="1"/>
    <col min="1069" max="1069" width="1.75" style="6" customWidth="1"/>
    <col min="1070" max="1070" width="2.125" style="6" customWidth="1"/>
    <col min="1071" max="1071" width="1.75" style="6" customWidth="1"/>
    <col min="1072" max="1076" width="1.5" style="6" customWidth="1"/>
    <col min="1077" max="1077" width="1.375" style="6" customWidth="1"/>
    <col min="1078" max="1078" width="1.75" style="6" customWidth="1"/>
    <col min="1079" max="1079" width="2" style="6" customWidth="1"/>
    <col min="1080" max="1081" width="1.625" style="6" customWidth="1"/>
    <col min="1082" max="1082" width="1.375" style="6" customWidth="1"/>
    <col min="1083" max="1083" width="1.75" style="6" customWidth="1"/>
    <col min="1084" max="1084" width="1.125" style="6" customWidth="1"/>
    <col min="1085" max="1086" width="1.75" style="6" customWidth="1"/>
    <col min="1087" max="1087" width="1.625" style="6" customWidth="1"/>
    <col min="1088" max="1088" width="2" style="6" customWidth="1"/>
    <col min="1089" max="1280" width="9" style="6"/>
    <col min="1281" max="1284" width="2.875" style="6" customWidth="1"/>
    <col min="1285" max="1285" width="2.5" style="6" customWidth="1"/>
    <col min="1286" max="1291" width="2.875" style="6" customWidth="1"/>
    <col min="1292" max="1292" width="2.5" style="6" customWidth="1"/>
    <col min="1293" max="1293" width="2.875" style="6" customWidth="1"/>
    <col min="1294" max="1295" width="1" style="6" customWidth="1"/>
    <col min="1296" max="1298" width="1.75" style="6" customWidth="1"/>
    <col min="1299" max="1299" width="2.125" style="6" customWidth="1"/>
    <col min="1300" max="1304" width="1.75" style="6" customWidth="1"/>
    <col min="1305" max="1307" width="1.5" style="6" customWidth="1"/>
    <col min="1308" max="1308" width="2.125" style="6" customWidth="1"/>
    <col min="1309" max="1316" width="1.625" style="6" customWidth="1"/>
    <col min="1317" max="1317" width="2" style="6" customWidth="1"/>
    <col min="1318" max="1319" width="1.625" style="6" customWidth="1"/>
    <col min="1320" max="1320" width="1.75" style="6" customWidth="1"/>
    <col min="1321" max="1324" width="1.625" style="6" customWidth="1"/>
    <col min="1325" max="1325" width="1.75" style="6" customWidth="1"/>
    <col min="1326" max="1326" width="2.125" style="6" customWidth="1"/>
    <col min="1327" max="1327" width="1.75" style="6" customWidth="1"/>
    <col min="1328" max="1332" width="1.5" style="6" customWidth="1"/>
    <col min="1333" max="1333" width="1.375" style="6" customWidth="1"/>
    <col min="1334" max="1334" width="1.75" style="6" customWidth="1"/>
    <col min="1335" max="1335" width="2" style="6" customWidth="1"/>
    <col min="1336" max="1337" width="1.625" style="6" customWidth="1"/>
    <col min="1338" max="1338" width="1.375" style="6" customWidth="1"/>
    <col min="1339" max="1339" width="1.75" style="6" customWidth="1"/>
    <col min="1340" max="1340" width="1.125" style="6" customWidth="1"/>
    <col min="1341" max="1342" width="1.75" style="6" customWidth="1"/>
    <col min="1343" max="1343" width="1.625" style="6" customWidth="1"/>
    <col min="1344" max="1344" width="2" style="6" customWidth="1"/>
    <col min="1345" max="1536" width="9" style="6"/>
    <col min="1537" max="1540" width="2.875" style="6" customWidth="1"/>
    <col min="1541" max="1541" width="2.5" style="6" customWidth="1"/>
    <col min="1542" max="1547" width="2.875" style="6" customWidth="1"/>
    <col min="1548" max="1548" width="2.5" style="6" customWidth="1"/>
    <col min="1549" max="1549" width="2.875" style="6" customWidth="1"/>
    <col min="1550" max="1551" width="1" style="6" customWidth="1"/>
    <col min="1552" max="1554" width="1.75" style="6" customWidth="1"/>
    <col min="1555" max="1555" width="2.125" style="6" customWidth="1"/>
    <col min="1556" max="1560" width="1.75" style="6" customWidth="1"/>
    <col min="1561" max="1563" width="1.5" style="6" customWidth="1"/>
    <col min="1564" max="1564" width="2.125" style="6" customWidth="1"/>
    <col min="1565" max="1572" width="1.625" style="6" customWidth="1"/>
    <col min="1573" max="1573" width="2" style="6" customWidth="1"/>
    <col min="1574" max="1575" width="1.625" style="6" customWidth="1"/>
    <col min="1576" max="1576" width="1.75" style="6" customWidth="1"/>
    <col min="1577" max="1580" width="1.625" style="6" customWidth="1"/>
    <col min="1581" max="1581" width="1.75" style="6" customWidth="1"/>
    <col min="1582" max="1582" width="2.125" style="6" customWidth="1"/>
    <col min="1583" max="1583" width="1.75" style="6" customWidth="1"/>
    <col min="1584" max="1588" width="1.5" style="6" customWidth="1"/>
    <col min="1589" max="1589" width="1.375" style="6" customWidth="1"/>
    <col min="1590" max="1590" width="1.75" style="6" customWidth="1"/>
    <col min="1591" max="1591" width="2" style="6" customWidth="1"/>
    <col min="1592" max="1593" width="1.625" style="6" customWidth="1"/>
    <col min="1594" max="1594" width="1.375" style="6" customWidth="1"/>
    <col min="1595" max="1595" width="1.75" style="6" customWidth="1"/>
    <col min="1596" max="1596" width="1.125" style="6" customWidth="1"/>
    <col min="1597" max="1598" width="1.75" style="6" customWidth="1"/>
    <col min="1599" max="1599" width="1.625" style="6" customWidth="1"/>
    <col min="1600" max="1600" width="2" style="6" customWidth="1"/>
    <col min="1601" max="1792" width="9" style="6"/>
    <col min="1793" max="1796" width="2.875" style="6" customWidth="1"/>
    <col min="1797" max="1797" width="2.5" style="6" customWidth="1"/>
    <col min="1798" max="1803" width="2.875" style="6" customWidth="1"/>
    <col min="1804" max="1804" width="2.5" style="6" customWidth="1"/>
    <col min="1805" max="1805" width="2.875" style="6" customWidth="1"/>
    <col min="1806" max="1807" width="1" style="6" customWidth="1"/>
    <col min="1808" max="1810" width="1.75" style="6" customWidth="1"/>
    <col min="1811" max="1811" width="2.125" style="6" customWidth="1"/>
    <col min="1812" max="1816" width="1.75" style="6" customWidth="1"/>
    <col min="1817" max="1819" width="1.5" style="6" customWidth="1"/>
    <col min="1820" max="1820" width="2.125" style="6" customWidth="1"/>
    <col min="1821" max="1828" width="1.625" style="6" customWidth="1"/>
    <col min="1829" max="1829" width="2" style="6" customWidth="1"/>
    <col min="1830" max="1831" width="1.625" style="6" customWidth="1"/>
    <col min="1832" max="1832" width="1.75" style="6" customWidth="1"/>
    <col min="1833" max="1836" width="1.625" style="6" customWidth="1"/>
    <col min="1837" max="1837" width="1.75" style="6" customWidth="1"/>
    <col min="1838" max="1838" width="2.125" style="6" customWidth="1"/>
    <col min="1839" max="1839" width="1.75" style="6" customWidth="1"/>
    <col min="1840" max="1844" width="1.5" style="6" customWidth="1"/>
    <col min="1845" max="1845" width="1.375" style="6" customWidth="1"/>
    <col min="1846" max="1846" width="1.75" style="6" customWidth="1"/>
    <col min="1847" max="1847" width="2" style="6" customWidth="1"/>
    <col min="1848" max="1849" width="1.625" style="6" customWidth="1"/>
    <col min="1850" max="1850" width="1.375" style="6" customWidth="1"/>
    <col min="1851" max="1851" width="1.75" style="6" customWidth="1"/>
    <col min="1852" max="1852" width="1.125" style="6" customWidth="1"/>
    <col min="1853" max="1854" width="1.75" style="6" customWidth="1"/>
    <col min="1855" max="1855" width="1.625" style="6" customWidth="1"/>
    <col min="1856" max="1856" width="2" style="6" customWidth="1"/>
    <col min="1857" max="2048" width="9" style="6"/>
    <col min="2049" max="2052" width="2.875" style="6" customWidth="1"/>
    <col min="2053" max="2053" width="2.5" style="6" customWidth="1"/>
    <col min="2054" max="2059" width="2.875" style="6" customWidth="1"/>
    <col min="2060" max="2060" width="2.5" style="6" customWidth="1"/>
    <col min="2061" max="2061" width="2.875" style="6" customWidth="1"/>
    <col min="2062" max="2063" width="1" style="6" customWidth="1"/>
    <col min="2064" max="2066" width="1.75" style="6" customWidth="1"/>
    <col min="2067" max="2067" width="2.125" style="6" customWidth="1"/>
    <col min="2068" max="2072" width="1.75" style="6" customWidth="1"/>
    <col min="2073" max="2075" width="1.5" style="6" customWidth="1"/>
    <col min="2076" max="2076" width="2.125" style="6" customWidth="1"/>
    <col min="2077" max="2084" width="1.625" style="6" customWidth="1"/>
    <col min="2085" max="2085" width="2" style="6" customWidth="1"/>
    <col min="2086" max="2087" width="1.625" style="6" customWidth="1"/>
    <col min="2088" max="2088" width="1.75" style="6" customWidth="1"/>
    <col min="2089" max="2092" width="1.625" style="6" customWidth="1"/>
    <col min="2093" max="2093" width="1.75" style="6" customWidth="1"/>
    <col min="2094" max="2094" width="2.125" style="6" customWidth="1"/>
    <col min="2095" max="2095" width="1.75" style="6" customWidth="1"/>
    <col min="2096" max="2100" width="1.5" style="6" customWidth="1"/>
    <col min="2101" max="2101" width="1.375" style="6" customWidth="1"/>
    <col min="2102" max="2102" width="1.75" style="6" customWidth="1"/>
    <col min="2103" max="2103" width="2" style="6" customWidth="1"/>
    <col min="2104" max="2105" width="1.625" style="6" customWidth="1"/>
    <col min="2106" max="2106" width="1.375" style="6" customWidth="1"/>
    <col min="2107" max="2107" width="1.75" style="6" customWidth="1"/>
    <col min="2108" max="2108" width="1.125" style="6" customWidth="1"/>
    <col min="2109" max="2110" width="1.75" style="6" customWidth="1"/>
    <col min="2111" max="2111" width="1.625" style="6" customWidth="1"/>
    <col min="2112" max="2112" width="2" style="6" customWidth="1"/>
    <col min="2113" max="2304" width="9" style="6"/>
    <col min="2305" max="2308" width="2.875" style="6" customWidth="1"/>
    <col min="2309" max="2309" width="2.5" style="6" customWidth="1"/>
    <col min="2310" max="2315" width="2.875" style="6" customWidth="1"/>
    <col min="2316" max="2316" width="2.5" style="6" customWidth="1"/>
    <col min="2317" max="2317" width="2.875" style="6" customWidth="1"/>
    <col min="2318" max="2319" width="1" style="6" customWidth="1"/>
    <col min="2320" max="2322" width="1.75" style="6" customWidth="1"/>
    <col min="2323" max="2323" width="2.125" style="6" customWidth="1"/>
    <col min="2324" max="2328" width="1.75" style="6" customWidth="1"/>
    <col min="2329" max="2331" width="1.5" style="6" customWidth="1"/>
    <col min="2332" max="2332" width="2.125" style="6" customWidth="1"/>
    <col min="2333" max="2340" width="1.625" style="6" customWidth="1"/>
    <col min="2341" max="2341" width="2" style="6" customWidth="1"/>
    <col min="2342" max="2343" width="1.625" style="6" customWidth="1"/>
    <col min="2344" max="2344" width="1.75" style="6" customWidth="1"/>
    <col min="2345" max="2348" width="1.625" style="6" customWidth="1"/>
    <col min="2349" max="2349" width="1.75" style="6" customWidth="1"/>
    <col min="2350" max="2350" width="2.125" style="6" customWidth="1"/>
    <col min="2351" max="2351" width="1.75" style="6" customWidth="1"/>
    <col min="2352" max="2356" width="1.5" style="6" customWidth="1"/>
    <col min="2357" max="2357" width="1.375" style="6" customWidth="1"/>
    <col min="2358" max="2358" width="1.75" style="6" customWidth="1"/>
    <col min="2359" max="2359" width="2" style="6" customWidth="1"/>
    <col min="2360" max="2361" width="1.625" style="6" customWidth="1"/>
    <col min="2362" max="2362" width="1.375" style="6" customWidth="1"/>
    <col min="2363" max="2363" width="1.75" style="6" customWidth="1"/>
    <col min="2364" max="2364" width="1.125" style="6" customWidth="1"/>
    <col min="2365" max="2366" width="1.75" style="6" customWidth="1"/>
    <col min="2367" max="2367" width="1.625" style="6" customWidth="1"/>
    <col min="2368" max="2368" width="2" style="6" customWidth="1"/>
    <col min="2369" max="2560" width="9" style="6"/>
    <col min="2561" max="2564" width="2.875" style="6" customWidth="1"/>
    <col min="2565" max="2565" width="2.5" style="6" customWidth="1"/>
    <col min="2566" max="2571" width="2.875" style="6" customWidth="1"/>
    <col min="2572" max="2572" width="2.5" style="6" customWidth="1"/>
    <col min="2573" max="2573" width="2.875" style="6" customWidth="1"/>
    <col min="2574" max="2575" width="1" style="6" customWidth="1"/>
    <col min="2576" max="2578" width="1.75" style="6" customWidth="1"/>
    <col min="2579" max="2579" width="2.125" style="6" customWidth="1"/>
    <col min="2580" max="2584" width="1.75" style="6" customWidth="1"/>
    <col min="2585" max="2587" width="1.5" style="6" customWidth="1"/>
    <col min="2588" max="2588" width="2.125" style="6" customWidth="1"/>
    <col min="2589" max="2596" width="1.625" style="6" customWidth="1"/>
    <col min="2597" max="2597" width="2" style="6" customWidth="1"/>
    <col min="2598" max="2599" width="1.625" style="6" customWidth="1"/>
    <col min="2600" max="2600" width="1.75" style="6" customWidth="1"/>
    <col min="2601" max="2604" width="1.625" style="6" customWidth="1"/>
    <col min="2605" max="2605" width="1.75" style="6" customWidth="1"/>
    <col min="2606" max="2606" width="2.125" style="6" customWidth="1"/>
    <col min="2607" max="2607" width="1.75" style="6" customWidth="1"/>
    <col min="2608" max="2612" width="1.5" style="6" customWidth="1"/>
    <col min="2613" max="2613" width="1.375" style="6" customWidth="1"/>
    <col min="2614" max="2614" width="1.75" style="6" customWidth="1"/>
    <col min="2615" max="2615" width="2" style="6" customWidth="1"/>
    <col min="2616" max="2617" width="1.625" style="6" customWidth="1"/>
    <col min="2618" max="2618" width="1.375" style="6" customWidth="1"/>
    <col min="2619" max="2619" width="1.75" style="6" customWidth="1"/>
    <col min="2620" max="2620" width="1.125" style="6" customWidth="1"/>
    <col min="2621" max="2622" width="1.75" style="6" customWidth="1"/>
    <col min="2623" max="2623" width="1.625" style="6" customWidth="1"/>
    <col min="2624" max="2624" width="2" style="6" customWidth="1"/>
    <col min="2625" max="2816" width="9" style="6"/>
    <col min="2817" max="2820" width="2.875" style="6" customWidth="1"/>
    <col min="2821" max="2821" width="2.5" style="6" customWidth="1"/>
    <col min="2822" max="2827" width="2.875" style="6" customWidth="1"/>
    <col min="2828" max="2828" width="2.5" style="6" customWidth="1"/>
    <col min="2829" max="2829" width="2.875" style="6" customWidth="1"/>
    <col min="2830" max="2831" width="1" style="6" customWidth="1"/>
    <col min="2832" max="2834" width="1.75" style="6" customWidth="1"/>
    <col min="2835" max="2835" width="2.125" style="6" customWidth="1"/>
    <col min="2836" max="2840" width="1.75" style="6" customWidth="1"/>
    <col min="2841" max="2843" width="1.5" style="6" customWidth="1"/>
    <col min="2844" max="2844" width="2.125" style="6" customWidth="1"/>
    <col min="2845" max="2852" width="1.625" style="6" customWidth="1"/>
    <col min="2853" max="2853" width="2" style="6" customWidth="1"/>
    <col min="2854" max="2855" width="1.625" style="6" customWidth="1"/>
    <col min="2856" max="2856" width="1.75" style="6" customWidth="1"/>
    <col min="2857" max="2860" width="1.625" style="6" customWidth="1"/>
    <col min="2861" max="2861" width="1.75" style="6" customWidth="1"/>
    <col min="2862" max="2862" width="2.125" style="6" customWidth="1"/>
    <col min="2863" max="2863" width="1.75" style="6" customWidth="1"/>
    <col min="2864" max="2868" width="1.5" style="6" customWidth="1"/>
    <col min="2869" max="2869" width="1.375" style="6" customWidth="1"/>
    <col min="2870" max="2870" width="1.75" style="6" customWidth="1"/>
    <col min="2871" max="2871" width="2" style="6" customWidth="1"/>
    <col min="2872" max="2873" width="1.625" style="6" customWidth="1"/>
    <col min="2874" max="2874" width="1.375" style="6" customWidth="1"/>
    <col min="2875" max="2875" width="1.75" style="6" customWidth="1"/>
    <col min="2876" max="2876" width="1.125" style="6" customWidth="1"/>
    <col min="2877" max="2878" width="1.75" style="6" customWidth="1"/>
    <col min="2879" max="2879" width="1.625" style="6" customWidth="1"/>
    <col min="2880" max="2880" width="2" style="6" customWidth="1"/>
    <col min="2881" max="3072" width="9" style="6"/>
    <col min="3073" max="3076" width="2.875" style="6" customWidth="1"/>
    <col min="3077" max="3077" width="2.5" style="6" customWidth="1"/>
    <col min="3078" max="3083" width="2.875" style="6" customWidth="1"/>
    <col min="3084" max="3084" width="2.5" style="6" customWidth="1"/>
    <col min="3085" max="3085" width="2.875" style="6" customWidth="1"/>
    <col min="3086" max="3087" width="1" style="6" customWidth="1"/>
    <col min="3088" max="3090" width="1.75" style="6" customWidth="1"/>
    <col min="3091" max="3091" width="2.125" style="6" customWidth="1"/>
    <col min="3092" max="3096" width="1.75" style="6" customWidth="1"/>
    <col min="3097" max="3099" width="1.5" style="6" customWidth="1"/>
    <col min="3100" max="3100" width="2.125" style="6" customWidth="1"/>
    <col min="3101" max="3108" width="1.625" style="6" customWidth="1"/>
    <col min="3109" max="3109" width="2" style="6" customWidth="1"/>
    <col min="3110" max="3111" width="1.625" style="6" customWidth="1"/>
    <col min="3112" max="3112" width="1.75" style="6" customWidth="1"/>
    <col min="3113" max="3116" width="1.625" style="6" customWidth="1"/>
    <col min="3117" max="3117" width="1.75" style="6" customWidth="1"/>
    <col min="3118" max="3118" width="2.125" style="6" customWidth="1"/>
    <col min="3119" max="3119" width="1.75" style="6" customWidth="1"/>
    <col min="3120" max="3124" width="1.5" style="6" customWidth="1"/>
    <col min="3125" max="3125" width="1.375" style="6" customWidth="1"/>
    <col min="3126" max="3126" width="1.75" style="6" customWidth="1"/>
    <col min="3127" max="3127" width="2" style="6" customWidth="1"/>
    <col min="3128" max="3129" width="1.625" style="6" customWidth="1"/>
    <col min="3130" max="3130" width="1.375" style="6" customWidth="1"/>
    <col min="3131" max="3131" width="1.75" style="6" customWidth="1"/>
    <col min="3132" max="3132" width="1.125" style="6" customWidth="1"/>
    <col min="3133" max="3134" width="1.75" style="6" customWidth="1"/>
    <col min="3135" max="3135" width="1.625" style="6" customWidth="1"/>
    <col min="3136" max="3136" width="2" style="6" customWidth="1"/>
    <col min="3137" max="3328" width="9" style="6"/>
    <col min="3329" max="3332" width="2.875" style="6" customWidth="1"/>
    <col min="3333" max="3333" width="2.5" style="6" customWidth="1"/>
    <col min="3334" max="3339" width="2.875" style="6" customWidth="1"/>
    <col min="3340" max="3340" width="2.5" style="6" customWidth="1"/>
    <col min="3341" max="3341" width="2.875" style="6" customWidth="1"/>
    <col min="3342" max="3343" width="1" style="6" customWidth="1"/>
    <col min="3344" max="3346" width="1.75" style="6" customWidth="1"/>
    <col min="3347" max="3347" width="2.125" style="6" customWidth="1"/>
    <col min="3348" max="3352" width="1.75" style="6" customWidth="1"/>
    <col min="3353" max="3355" width="1.5" style="6" customWidth="1"/>
    <col min="3356" max="3356" width="2.125" style="6" customWidth="1"/>
    <col min="3357" max="3364" width="1.625" style="6" customWidth="1"/>
    <col min="3365" max="3365" width="2" style="6" customWidth="1"/>
    <col min="3366" max="3367" width="1.625" style="6" customWidth="1"/>
    <col min="3368" max="3368" width="1.75" style="6" customWidth="1"/>
    <col min="3369" max="3372" width="1.625" style="6" customWidth="1"/>
    <col min="3373" max="3373" width="1.75" style="6" customWidth="1"/>
    <col min="3374" max="3374" width="2.125" style="6" customWidth="1"/>
    <col min="3375" max="3375" width="1.75" style="6" customWidth="1"/>
    <col min="3376" max="3380" width="1.5" style="6" customWidth="1"/>
    <col min="3381" max="3381" width="1.375" style="6" customWidth="1"/>
    <col min="3382" max="3382" width="1.75" style="6" customWidth="1"/>
    <col min="3383" max="3383" width="2" style="6" customWidth="1"/>
    <col min="3384" max="3385" width="1.625" style="6" customWidth="1"/>
    <col min="3386" max="3386" width="1.375" style="6" customWidth="1"/>
    <col min="3387" max="3387" width="1.75" style="6" customWidth="1"/>
    <col min="3388" max="3388" width="1.125" style="6" customWidth="1"/>
    <col min="3389" max="3390" width="1.75" style="6" customWidth="1"/>
    <col min="3391" max="3391" width="1.625" style="6" customWidth="1"/>
    <col min="3392" max="3392" width="2" style="6" customWidth="1"/>
    <col min="3393" max="3584" width="9" style="6"/>
    <col min="3585" max="3588" width="2.875" style="6" customWidth="1"/>
    <col min="3589" max="3589" width="2.5" style="6" customWidth="1"/>
    <col min="3590" max="3595" width="2.875" style="6" customWidth="1"/>
    <col min="3596" max="3596" width="2.5" style="6" customWidth="1"/>
    <col min="3597" max="3597" width="2.875" style="6" customWidth="1"/>
    <col min="3598" max="3599" width="1" style="6" customWidth="1"/>
    <col min="3600" max="3602" width="1.75" style="6" customWidth="1"/>
    <col min="3603" max="3603" width="2.125" style="6" customWidth="1"/>
    <col min="3604" max="3608" width="1.75" style="6" customWidth="1"/>
    <col min="3609" max="3611" width="1.5" style="6" customWidth="1"/>
    <col min="3612" max="3612" width="2.125" style="6" customWidth="1"/>
    <col min="3613" max="3620" width="1.625" style="6" customWidth="1"/>
    <col min="3621" max="3621" width="2" style="6" customWidth="1"/>
    <col min="3622" max="3623" width="1.625" style="6" customWidth="1"/>
    <col min="3624" max="3624" width="1.75" style="6" customWidth="1"/>
    <col min="3625" max="3628" width="1.625" style="6" customWidth="1"/>
    <col min="3629" max="3629" width="1.75" style="6" customWidth="1"/>
    <col min="3630" max="3630" width="2.125" style="6" customWidth="1"/>
    <col min="3631" max="3631" width="1.75" style="6" customWidth="1"/>
    <col min="3632" max="3636" width="1.5" style="6" customWidth="1"/>
    <col min="3637" max="3637" width="1.375" style="6" customWidth="1"/>
    <col min="3638" max="3638" width="1.75" style="6" customWidth="1"/>
    <col min="3639" max="3639" width="2" style="6" customWidth="1"/>
    <col min="3640" max="3641" width="1.625" style="6" customWidth="1"/>
    <col min="3642" max="3642" width="1.375" style="6" customWidth="1"/>
    <col min="3643" max="3643" width="1.75" style="6" customWidth="1"/>
    <col min="3644" max="3644" width="1.125" style="6" customWidth="1"/>
    <col min="3645" max="3646" width="1.75" style="6" customWidth="1"/>
    <col min="3647" max="3647" width="1.625" style="6" customWidth="1"/>
    <col min="3648" max="3648" width="2" style="6" customWidth="1"/>
    <col min="3649" max="3840" width="9" style="6"/>
    <col min="3841" max="3844" width="2.875" style="6" customWidth="1"/>
    <col min="3845" max="3845" width="2.5" style="6" customWidth="1"/>
    <col min="3846" max="3851" width="2.875" style="6" customWidth="1"/>
    <col min="3852" max="3852" width="2.5" style="6" customWidth="1"/>
    <col min="3853" max="3853" width="2.875" style="6" customWidth="1"/>
    <col min="3854" max="3855" width="1" style="6" customWidth="1"/>
    <col min="3856" max="3858" width="1.75" style="6" customWidth="1"/>
    <col min="3859" max="3859" width="2.125" style="6" customWidth="1"/>
    <col min="3860" max="3864" width="1.75" style="6" customWidth="1"/>
    <col min="3865" max="3867" width="1.5" style="6" customWidth="1"/>
    <col min="3868" max="3868" width="2.125" style="6" customWidth="1"/>
    <col min="3869" max="3876" width="1.625" style="6" customWidth="1"/>
    <col min="3877" max="3877" width="2" style="6" customWidth="1"/>
    <col min="3878" max="3879" width="1.625" style="6" customWidth="1"/>
    <col min="3880" max="3880" width="1.75" style="6" customWidth="1"/>
    <col min="3881" max="3884" width="1.625" style="6" customWidth="1"/>
    <col min="3885" max="3885" width="1.75" style="6" customWidth="1"/>
    <col min="3886" max="3886" width="2.125" style="6" customWidth="1"/>
    <col min="3887" max="3887" width="1.75" style="6" customWidth="1"/>
    <col min="3888" max="3892" width="1.5" style="6" customWidth="1"/>
    <col min="3893" max="3893" width="1.375" style="6" customWidth="1"/>
    <col min="3894" max="3894" width="1.75" style="6" customWidth="1"/>
    <col min="3895" max="3895" width="2" style="6" customWidth="1"/>
    <col min="3896" max="3897" width="1.625" style="6" customWidth="1"/>
    <col min="3898" max="3898" width="1.375" style="6" customWidth="1"/>
    <col min="3899" max="3899" width="1.75" style="6" customWidth="1"/>
    <col min="3900" max="3900" width="1.125" style="6" customWidth="1"/>
    <col min="3901" max="3902" width="1.75" style="6" customWidth="1"/>
    <col min="3903" max="3903" width="1.625" style="6" customWidth="1"/>
    <col min="3904" max="3904" width="2" style="6" customWidth="1"/>
    <col min="3905" max="4096" width="9" style="6"/>
    <col min="4097" max="4100" width="2.875" style="6" customWidth="1"/>
    <col min="4101" max="4101" width="2.5" style="6" customWidth="1"/>
    <col min="4102" max="4107" width="2.875" style="6" customWidth="1"/>
    <col min="4108" max="4108" width="2.5" style="6" customWidth="1"/>
    <col min="4109" max="4109" width="2.875" style="6" customWidth="1"/>
    <col min="4110" max="4111" width="1" style="6" customWidth="1"/>
    <col min="4112" max="4114" width="1.75" style="6" customWidth="1"/>
    <col min="4115" max="4115" width="2.125" style="6" customWidth="1"/>
    <col min="4116" max="4120" width="1.75" style="6" customWidth="1"/>
    <col min="4121" max="4123" width="1.5" style="6" customWidth="1"/>
    <col min="4124" max="4124" width="2.125" style="6" customWidth="1"/>
    <col min="4125" max="4132" width="1.625" style="6" customWidth="1"/>
    <col min="4133" max="4133" width="2" style="6" customWidth="1"/>
    <col min="4134" max="4135" width="1.625" style="6" customWidth="1"/>
    <col min="4136" max="4136" width="1.75" style="6" customWidth="1"/>
    <col min="4137" max="4140" width="1.625" style="6" customWidth="1"/>
    <col min="4141" max="4141" width="1.75" style="6" customWidth="1"/>
    <col min="4142" max="4142" width="2.125" style="6" customWidth="1"/>
    <col min="4143" max="4143" width="1.75" style="6" customWidth="1"/>
    <col min="4144" max="4148" width="1.5" style="6" customWidth="1"/>
    <col min="4149" max="4149" width="1.375" style="6" customWidth="1"/>
    <col min="4150" max="4150" width="1.75" style="6" customWidth="1"/>
    <col min="4151" max="4151" width="2" style="6" customWidth="1"/>
    <col min="4152" max="4153" width="1.625" style="6" customWidth="1"/>
    <col min="4154" max="4154" width="1.375" style="6" customWidth="1"/>
    <col min="4155" max="4155" width="1.75" style="6" customWidth="1"/>
    <col min="4156" max="4156" width="1.125" style="6" customWidth="1"/>
    <col min="4157" max="4158" width="1.75" style="6" customWidth="1"/>
    <col min="4159" max="4159" width="1.625" style="6" customWidth="1"/>
    <col min="4160" max="4160" width="2" style="6" customWidth="1"/>
    <col min="4161" max="4352" width="9" style="6"/>
    <col min="4353" max="4356" width="2.875" style="6" customWidth="1"/>
    <col min="4357" max="4357" width="2.5" style="6" customWidth="1"/>
    <col min="4358" max="4363" width="2.875" style="6" customWidth="1"/>
    <col min="4364" max="4364" width="2.5" style="6" customWidth="1"/>
    <col min="4365" max="4365" width="2.875" style="6" customWidth="1"/>
    <col min="4366" max="4367" width="1" style="6" customWidth="1"/>
    <col min="4368" max="4370" width="1.75" style="6" customWidth="1"/>
    <col min="4371" max="4371" width="2.125" style="6" customWidth="1"/>
    <col min="4372" max="4376" width="1.75" style="6" customWidth="1"/>
    <col min="4377" max="4379" width="1.5" style="6" customWidth="1"/>
    <col min="4380" max="4380" width="2.125" style="6" customWidth="1"/>
    <col min="4381" max="4388" width="1.625" style="6" customWidth="1"/>
    <col min="4389" max="4389" width="2" style="6" customWidth="1"/>
    <col min="4390" max="4391" width="1.625" style="6" customWidth="1"/>
    <col min="4392" max="4392" width="1.75" style="6" customWidth="1"/>
    <col min="4393" max="4396" width="1.625" style="6" customWidth="1"/>
    <col min="4397" max="4397" width="1.75" style="6" customWidth="1"/>
    <col min="4398" max="4398" width="2.125" style="6" customWidth="1"/>
    <col min="4399" max="4399" width="1.75" style="6" customWidth="1"/>
    <col min="4400" max="4404" width="1.5" style="6" customWidth="1"/>
    <col min="4405" max="4405" width="1.375" style="6" customWidth="1"/>
    <col min="4406" max="4406" width="1.75" style="6" customWidth="1"/>
    <col min="4407" max="4407" width="2" style="6" customWidth="1"/>
    <col min="4408" max="4409" width="1.625" style="6" customWidth="1"/>
    <col min="4410" max="4410" width="1.375" style="6" customWidth="1"/>
    <col min="4411" max="4411" width="1.75" style="6" customWidth="1"/>
    <col min="4412" max="4412" width="1.125" style="6" customWidth="1"/>
    <col min="4413" max="4414" width="1.75" style="6" customWidth="1"/>
    <col min="4415" max="4415" width="1.625" style="6" customWidth="1"/>
    <col min="4416" max="4416" width="2" style="6" customWidth="1"/>
    <col min="4417" max="4608" width="9" style="6"/>
    <col min="4609" max="4612" width="2.875" style="6" customWidth="1"/>
    <col min="4613" max="4613" width="2.5" style="6" customWidth="1"/>
    <col min="4614" max="4619" width="2.875" style="6" customWidth="1"/>
    <col min="4620" max="4620" width="2.5" style="6" customWidth="1"/>
    <col min="4621" max="4621" width="2.875" style="6" customWidth="1"/>
    <col min="4622" max="4623" width="1" style="6" customWidth="1"/>
    <col min="4624" max="4626" width="1.75" style="6" customWidth="1"/>
    <col min="4627" max="4627" width="2.125" style="6" customWidth="1"/>
    <col min="4628" max="4632" width="1.75" style="6" customWidth="1"/>
    <col min="4633" max="4635" width="1.5" style="6" customWidth="1"/>
    <col min="4636" max="4636" width="2.125" style="6" customWidth="1"/>
    <col min="4637" max="4644" width="1.625" style="6" customWidth="1"/>
    <col min="4645" max="4645" width="2" style="6" customWidth="1"/>
    <col min="4646" max="4647" width="1.625" style="6" customWidth="1"/>
    <col min="4648" max="4648" width="1.75" style="6" customWidth="1"/>
    <col min="4649" max="4652" width="1.625" style="6" customWidth="1"/>
    <col min="4653" max="4653" width="1.75" style="6" customWidth="1"/>
    <col min="4654" max="4654" width="2.125" style="6" customWidth="1"/>
    <col min="4655" max="4655" width="1.75" style="6" customWidth="1"/>
    <col min="4656" max="4660" width="1.5" style="6" customWidth="1"/>
    <col min="4661" max="4661" width="1.375" style="6" customWidth="1"/>
    <col min="4662" max="4662" width="1.75" style="6" customWidth="1"/>
    <col min="4663" max="4663" width="2" style="6" customWidth="1"/>
    <col min="4664" max="4665" width="1.625" style="6" customWidth="1"/>
    <col min="4666" max="4666" width="1.375" style="6" customWidth="1"/>
    <col min="4667" max="4667" width="1.75" style="6" customWidth="1"/>
    <col min="4668" max="4668" width="1.125" style="6" customWidth="1"/>
    <col min="4669" max="4670" width="1.75" style="6" customWidth="1"/>
    <col min="4671" max="4671" width="1.625" style="6" customWidth="1"/>
    <col min="4672" max="4672" width="2" style="6" customWidth="1"/>
    <col min="4673" max="4864" width="9" style="6"/>
    <col min="4865" max="4868" width="2.875" style="6" customWidth="1"/>
    <col min="4869" max="4869" width="2.5" style="6" customWidth="1"/>
    <col min="4870" max="4875" width="2.875" style="6" customWidth="1"/>
    <col min="4876" max="4876" width="2.5" style="6" customWidth="1"/>
    <col min="4877" max="4877" width="2.875" style="6" customWidth="1"/>
    <col min="4878" max="4879" width="1" style="6" customWidth="1"/>
    <col min="4880" max="4882" width="1.75" style="6" customWidth="1"/>
    <col min="4883" max="4883" width="2.125" style="6" customWidth="1"/>
    <col min="4884" max="4888" width="1.75" style="6" customWidth="1"/>
    <col min="4889" max="4891" width="1.5" style="6" customWidth="1"/>
    <col min="4892" max="4892" width="2.125" style="6" customWidth="1"/>
    <col min="4893" max="4900" width="1.625" style="6" customWidth="1"/>
    <col min="4901" max="4901" width="2" style="6" customWidth="1"/>
    <col min="4902" max="4903" width="1.625" style="6" customWidth="1"/>
    <col min="4904" max="4904" width="1.75" style="6" customWidth="1"/>
    <col min="4905" max="4908" width="1.625" style="6" customWidth="1"/>
    <col min="4909" max="4909" width="1.75" style="6" customWidth="1"/>
    <col min="4910" max="4910" width="2.125" style="6" customWidth="1"/>
    <col min="4911" max="4911" width="1.75" style="6" customWidth="1"/>
    <col min="4912" max="4916" width="1.5" style="6" customWidth="1"/>
    <col min="4917" max="4917" width="1.375" style="6" customWidth="1"/>
    <col min="4918" max="4918" width="1.75" style="6" customWidth="1"/>
    <col min="4919" max="4919" width="2" style="6" customWidth="1"/>
    <col min="4920" max="4921" width="1.625" style="6" customWidth="1"/>
    <col min="4922" max="4922" width="1.375" style="6" customWidth="1"/>
    <col min="4923" max="4923" width="1.75" style="6" customWidth="1"/>
    <col min="4924" max="4924" width="1.125" style="6" customWidth="1"/>
    <col min="4925" max="4926" width="1.75" style="6" customWidth="1"/>
    <col min="4927" max="4927" width="1.625" style="6" customWidth="1"/>
    <col min="4928" max="4928" width="2" style="6" customWidth="1"/>
    <col min="4929" max="5120" width="9" style="6"/>
    <col min="5121" max="5124" width="2.875" style="6" customWidth="1"/>
    <col min="5125" max="5125" width="2.5" style="6" customWidth="1"/>
    <col min="5126" max="5131" width="2.875" style="6" customWidth="1"/>
    <col min="5132" max="5132" width="2.5" style="6" customWidth="1"/>
    <col min="5133" max="5133" width="2.875" style="6" customWidth="1"/>
    <col min="5134" max="5135" width="1" style="6" customWidth="1"/>
    <col min="5136" max="5138" width="1.75" style="6" customWidth="1"/>
    <col min="5139" max="5139" width="2.125" style="6" customWidth="1"/>
    <col min="5140" max="5144" width="1.75" style="6" customWidth="1"/>
    <col min="5145" max="5147" width="1.5" style="6" customWidth="1"/>
    <col min="5148" max="5148" width="2.125" style="6" customWidth="1"/>
    <col min="5149" max="5156" width="1.625" style="6" customWidth="1"/>
    <col min="5157" max="5157" width="2" style="6" customWidth="1"/>
    <col min="5158" max="5159" width="1.625" style="6" customWidth="1"/>
    <col min="5160" max="5160" width="1.75" style="6" customWidth="1"/>
    <col min="5161" max="5164" width="1.625" style="6" customWidth="1"/>
    <col min="5165" max="5165" width="1.75" style="6" customWidth="1"/>
    <col min="5166" max="5166" width="2.125" style="6" customWidth="1"/>
    <col min="5167" max="5167" width="1.75" style="6" customWidth="1"/>
    <col min="5168" max="5172" width="1.5" style="6" customWidth="1"/>
    <col min="5173" max="5173" width="1.375" style="6" customWidth="1"/>
    <col min="5174" max="5174" width="1.75" style="6" customWidth="1"/>
    <col min="5175" max="5175" width="2" style="6" customWidth="1"/>
    <col min="5176" max="5177" width="1.625" style="6" customWidth="1"/>
    <col min="5178" max="5178" width="1.375" style="6" customWidth="1"/>
    <col min="5179" max="5179" width="1.75" style="6" customWidth="1"/>
    <col min="5180" max="5180" width="1.125" style="6" customWidth="1"/>
    <col min="5181" max="5182" width="1.75" style="6" customWidth="1"/>
    <col min="5183" max="5183" width="1.625" style="6" customWidth="1"/>
    <col min="5184" max="5184" width="2" style="6" customWidth="1"/>
    <col min="5185" max="5376" width="9" style="6"/>
    <col min="5377" max="5380" width="2.875" style="6" customWidth="1"/>
    <col min="5381" max="5381" width="2.5" style="6" customWidth="1"/>
    <col min="5382" max="5387" width="2.875" style="6" customWidth="1"/>
    <col min="5388" max="5388" width="2.5" style="6" customWidth="1"/>
    <col min="5389" max="5389" width="2.875" style="6" customWidth="1"/>
    <col min="5390" max="5391" width="1" style="6" customWidth="1"/>
    <col min="5392" max="5394" width="1.75" style="6" customWidth="1"/>
    <col min="5395" max="5395" width="2.125" style="6" customWidth="1"/>
    <col min="5396" max="5400" width="1.75" style="6" customWidth="1"/>
    <col min="5401" max="5403" width="1.5" style="6" customWidth="1"/>
    <col min="5404" max="5404" width="2.125" style="6" customWidth="1"/>
    <col min="5405" max="5412" width="1.625" style="6" customWidth="1"/>
    <col min="5413" max="5413" width="2" style="6" customWidth="1"/>
    <col min="5414" max="5415" width="1.625" style="6" customWidth="1"/>
    <col min="5416" max="5416" width="1.75" style="6" customWidth="1"/>
    <col min="5417" max="5420" width="1.625" style="6" customWidth="1"/>
    <col min="5421" max="5421" width="1.75" style="6" customWidth="1"/>
    <col min="5422" max="5422" width="2.125" style="6" customWidth="1"/>
    <col min="5423" max="5423" width="1.75" style="6" customWidth="1"/>
    <col min="5424" max="5428" width="1.5" style="6" customWidth="1"/>
    <col min="5429" max="5429" width="1.375" style="6" customWidth="1"/>
    <col min="5430" max="5430" width="1.75" style="6" customWidth="1"/>
    <col min="5431" max="5431" width="2" style="6" customWidth="1"/>
    <col min="5432" max="5433" width="1.625" style="6" customWidth="1"/>
    <col min="5434" max="5434" width="1.375" style="6" customWidth="1"/>
    <col min="5435" max="5435" width="1.75" style="6" customWidth="1"/>
    <col min="5436" max="5436" width="1.125" style="6" customWidth="1"/>
    <col min="5437" max="5438" width="1.75" style="6" customWidth="1"/>
    <col min="5439" max="5439" width="1.625" style="6" customWidth="1"/>
    <col min="5440" max="5440" width="2" style="6" customWidth="1"/>
    <col min="5441" max="5632" width="9" style="6"/>
    <col min="5633" max="5636" width="2.875" style="6" customWidth="1"/>
    <col min="5637" max="5637" width="2.5" style="6" customWidth="1"/>
    <col min="5638" max="5643" width="2.875" style="6" customWidth="1"/>
    <col min="5644" max="5644" width="2.5" style="6" customWidth="1"/>
    <col min="5645" max="5645" width="2.875" style="6" customWidth="1"/>
    <col min="5646" max="5647" width="1" style="6" customWidth="1"/>
    <col min="5648" max="5650" width="1.75" style="6" customWidth="1"/>
    <col min="5651" max="5651" width="2.125" style="6" customWidth="1"/>
    <col min="5652" max="5656" width="1.75" style="6" customWidth="1"/>
    <col min="5657" max="5659" width="1.5" style="6" customWidth="1"/>
    <col min="5660" max="5660" width="2.125" style="6" customWidth="1"/>
    <col min="5661" max="5668" width="1.625" style="6" customWidth="1"/>
    <col min="5669" max="5669" width="2" style="6" customWidth="1"/>
    <col min="5670" max="5671" width="1.625" style="6" customWidth="1"/>
    <col min="5672" max="5672" width="1.75" style="6" customWidth="1"/>
    <col min="5673" max="5676" width="1.625" style="6" customWidth="1"/>
    <col min="5677" max="5677" width="1.75" style="6" customWidth="1"/>
    <col min="5678" max="5678" width="2.125" style="6" customWidth="1"/>
    <col min="5679" max="5679" width="1.75" style="6" customWidth="1"/>
    <col min="5680" max="5684" width="1.5" style="6" customWidth="1"/>
    <col min="5685" max="5685" width="1.375" style="6" customWidth="1"/>
    <col min="5686" max="5686" width="1.75" style="6" customWidth="1"/>
    <col min="5687" max="5687" width="2" style="6" customWidth="1"/>
    <col min="5688" max="5689" width="1.625" style="6" customWidth="1"/>
    <col min="5690" max="5690" width="1.375" style="6" customWidth="1"/>
    <col min="5691" max="5691" width="1.75" style="6" customWidth="1"/>
    <col min="5692" max="5692" width="1.125" style="6" customWidth="1"/>
    <col min="5693" max="5694" width="1.75" style="6" customWidth="1"/>
    <col min="5695" max="5695" width="1.625" style="6" customWidth="1"/>
    <col min="5696" max="5696" width="2" style="6" customWidth="1"/>
    <col min="5697" max="5888" width="9" style="6"/>
    <col min="5889" max="5892" width="2.875" style="6" customWidth="1"/>
    <col min="5893" max="5893" width="2.5" style="6" customWidth="1"/>
    <col min="5894" max="5899" width="2.875" style="6" customWidth="1"/>
    <col min="5900" max="5900" width="2.5" style="6" customWidth="1"/>
    <col min="5901" max="5901" width="2.875" style="6" customWidth="1"/>
    <col min="5902" max="5903" width="1" style="6" customWidth="1"/>
    <col min="5904" max="5906" width="1.75" style="6" customWidth="1"/>
    <col min="5907" max="5907" width="2.125" style="6" customWidth="1"/>
    <col min="5908" max="5912" width="1.75" style="6" customWidth="1"/>
    <col min="5913" max="5915" width="1.5" style="6" customWidth="1"/>
    <col min="5916" max="5916" width="2.125" style="6" customWidth="1"/>
    <col min="5917" max="5924" width="1.625" style="6" customWidth="1"/>
    <col min="5925" max="5925" width="2" style="6" customWidth="1"/>
    <col min="5926" max="5927" width="1.625" style="6" customWidth="1"/>
    <col min="5928" max="5928" width="1.75" style="6" customWidth="1"/>
    <col min="5929" max="5932" width="1.625" style="6" customWidth="1"/>
    <col min="5933" max="5933" width="1.75" style="6" customWidth="1"/>
    <col min="5934" max="5934" width="2.125" style="6" customWidth="1"/>
    <col min="5935" max="5935" width="1.75" style="6" customWidth="1"/>
    <col min="5936" max="5940" width="1.5" style="6" customWidth="1"/>
    <col min="5941" max="5941" width="1.375" style="6" customWidth="1"/>
    <col min="5942" max="5942" width="1.75" style="6" customWidth="1"/>
    <col min="5943" max="5943" width="2" style="6" customWidth="1"/>
    <col min="5944" max="5945" width="1.625" style="6" customWidth="1"/>
    <col min="5946" max="5946" width="1.375" style="6" customWidth="1"/>
    <col min="5947" max="5947" width="1.75" style="6" customWidth="1"/>
    <col min="5948" max="5948" width="1.125" style="6" customWidth="1"/>
    <col min="5949" max="5950" width="1.75" style="6" customWidth="1"/>
    <col min="5951" max="5951" width="1.625" style="6" customWidth="1"/>
    <col min="5952" max="5952" width="2" style="6" customWidth="1"/>
    <col min="5953" max="6144" width="9" style="6"/>
    <col min="6145" max="6148" width="2.875" style="6" customWidth="1"/>
    <col min="6149" max="6149" width="2.5" style="6" customWidth="1"/>
    <col min="6150" max="6155" width="2.875" style="6" customWidth="1"/>
    <col min="6156" max="6156" width="2.5" style="6" customWidth="1"/>
    <col min="6157" max="6157" width="2.875" style="6" customWidth="1"/>
    <col min="6158" max="6159" width="1" style="6" customWidth="1"/>
    <col min="6160" max="6162" width="1.75" style="6" customWidth="1"/>
    <col min="6163" max="6163" width="2.125" style="6" customWidth="1"/>
    <col min="6164" max="6168" width="1.75" style="6" customWidth="1"/>
    <col min="6169" max="6171" width="1.5" style="6" customWidth="1"/>
    <col min="6172" max="6172" width="2.125" style="6" customWidth="1"/>
    <col min="6173" max="6180" width="1.625" style="6" customWidth="1"/>
    <col min="6181" max="6181" width="2" style="6" customWidth="1"/>
    <col min="6182" max="6183" width="1.625" style="6" customWidth="1"/>
    <col min="6184" max="6184" width="1.75" style="6" customWidth="1"/>
    <col min="6185" max="6188" width="1.625" style="6" customWidth="1"/>
    <col min="6189" max="6189" width="1.75" style="6" customWidth="1"/>
    <col min="6190" max="6190" width="2.125" style="6" customWidth="1"/>
    <col min="6191" max="6191" width="1.75" style="6" customWidth="1"/>
    <col min="6192" max="6196" width="1.5" style="6" customWidth="1"/>
    <col min="6197" max="6197" width="1.375" style="6" customWidth="1"/>
    <col min="6198" max="6198" width="1.75" style="6" customWidth="1"/>
    <col min="6199" max="6199" width="2" style="6" customWidth="1"/>
    <col min="6200" max="6201" width="1.625" style="6" customWidth="1"/>
    <col min="6202" max="6202" width="1.375" style="6" customWidth="1"/>
    <col min="6203" max="6203" width="1.75" style="6" customWidth="1"/>
    <col min="6204" max="6204" width="1.125" style="6" customWidth="1"/>
    <col min="6205" max="6206" width="1.75" style="6" customWidth="1"/>
    <col min="6207" max="6207" width="1.625" style="6" customWidth="1"/>
    <col min="6208" max="6208" width="2" style="6" customWidth="1"/>
    <col min="6209" max="6400" width="9" style="6"/>
    <col min="6401" max="6404" width="2.875" style="6" customWidth="1"/>
    <col min="6405" max="6405" width="2.5" style="6" customWidth="1"/>
    <col min="6406" max="6411" width="2.875" style="6" customWidth="1"/>
    <col min="6412" max="6412" width="2.5" style="6" customWidth="1"/>
    <col min="6413" max="6413" width="2.875" style="6" customWidth="1"/>
    <col min="6414" max="6415" width="1" style="6" customWidth="1"/>
    <col min="6416" max="6418" width="1.75" style="6" customWidth="1"/>
    <col min="6419" max="6419" width="2.125" style="6" customWidth="1"/>
    <col min="6420" max="6424" width="1.75" style="6" customWidth="1"/>
    <col min="6425" max="6427" width="1.5" style="6" customWidth="1"/>
    <col min="6428" max="6428" width="2.125" style="6" customWidth="1"/>
    <col min="6429" max="6436" width="1.625" style="6" customWidth="1"/>
    <col min="6437" max="6437" width="2" style="6" customWidth="1"/>
    <col min="6438" max="6439" width="1.625" style="6" customWidth="1"/>
    <col min="6440" max="6440" width="1.75" style="6" customWidth="1"/>
    <col min="6441" max="6444" width="1.625" style="6" customWidth="1"/>
    <col min="6445" max="6445" width="1.75" style="6" customWidth="1"/>
    <col min="6446" max="6446" width="2.125" style="6" customWidth="1"/>
    <col min="6447" max="6447" width="1.75" style="6" customWidth="1"/>
    <col min="6448" max="6452" width="1.5" style="6" customWidth="1"/>
    <col min="6453" max="6453" width="1.375" style="6" customWidth="1"/>
    <col min="6454" max="6454" width="1.75" style="6" customWidth="1"/>
    <col min="6455" max="6455" width="2" style="6" customWidth="1"/>
    <col min="6456" max="6457" width="1.625" style="6" customWidth="1"/>
    <col min="6458" max="6458" width="1.375" style="6" customWidth="1"/>
    <col min="6459" max="6459" width="1.75" style="6" customWidth="1"/>
    <col min="6460" max="6460" width="1.125" style="6" customWidth="1"/>
    <col min="6461" max="6462" width="1.75" style="6" customWidth="1"/>
    <col min="6463" max="6463" width="1.625" style="6" customWidth="1"/>
    <col min="6464" max="6464" width="2" style="6" customWidth="1"/>
    <col min="6465" max="6656" width="9" style="6"/>
    <col min="6657" max="6660" width="2.875" style="6" customWidth="1"/>
    <col min="6661" max="6661" width="2.5" style="6" customWidth="1"/>
    <col min="6662" max="6667" width="2.875" style="6" customWidth="1"/>
    <col min="6668" max="6668" width="2.5" style="6" customWidth="1"/>
    <col min="6669" max="6669" width="2.875" style="6" customWidth="1"/>
    <col min="6670" max="6671" width="1" style="6" customWidth="1"/>
    <col min="6672" max="6674" width="1.75" style="6" customWidth="1"/>
    <col min="6675" max="6675" width="2.125" style="6" customWidth="1"/>
    <col min="6676" max="6680" width="1.75" style="6" customWidth="1"/>
    <col min="6681" max="6683" width="1.5" style="6" customWidth="1"/>
    <col min="6684" max="6684" width="2.125" style="6" customWidth="1"/>
    <col min="6685" max="6692" width="1.625" style="6" customWidth="1"/>
    <col min="6693" max="6693" width="2" style="6" customWidth="1"/>
    <col min="6694" max="6695" width="1.625" style="6" customWidth="1"/>
    <col min="6696" max="6696" width="1.75" style="6" customWidth="1"/>
    <col min="6697" max="6700" width="1.625" style="6" customWidth="1"/>
    <col min="6701" max="6701" width="1.75" style="6" customWidth="1"/>
    <col min="6702" max="6702" width="2.125" style="6" customWidth="1"/>
    <col min="6703" max="6703" width="1.75" style="6" customWidth="1"/>
    <col min="6704" max="6708" width="1.5" style="6" customWidth="1"/>
    <col min="6709" max="6709" width="1.375" style="6" customWidth="1"/>
    <col min="6710" max="6710" width="1.75" style="6" customWidth="1"/>
    <col min="6711" max="6711" width="2" style="6" customWidth="1"/>
    <col min="6712" max="6713" width="1.625" style="6" customWidth="1"/>
    <col min="6714" max="6714" width="1.375" style="6" customWidth="1"/>
    <col min="6715" max="6715" width="1.75" style="6" customWidth="1"/>
    <col min="6716" max="6716" width="1.125" style="6" customWidth="1"/>
    <col min="6717" max="6718" width="1.75" style="6" customWidth="1"/>
    <col min="6719" max="6719" width="1.625" style="6" customWidth="1"/>
    <col min="6720" max="6720" width="2" style="6" customWidth="1"/>
    <col min="6721" max="6912" width="9" style="6"/>
    <col min="6913" max="6916" width="2.875" style="6" customWidth="1"/>
    <col min="6917" max="6917" width="2.5" style="6" customWidth="1"/>
    <col min="6918" max="6923" width="2.875" style="6" customWidth="1"/>
    <col min="6924" max="6924" width="2.5" style="6" customWidth="1"/>
    <col min="6925" max="6925" width="2.875" style="6" customWidth="1"/>
    <col min="6926" max="6927" width="1" style="6" customWidth="1"/>
    <col min="6928" max="6930" width="1.75" style="6" customWidth="1"/>
    <col min="6931" max="6931" width="2.125" style="6" customWidth="1"/>
    <col min="6932" max="6936" width="1.75" style="6" customWidth="1"/>
    <col min="6937" max="6939" width="1.5" style="6" customWidth="1"/>
    <col min="6940" max="6940" width="2.125" style="6" customWidth="1"/>
    <col min="6941" max="6948" width="1.625" style="6" customWidth="1"/>
    <col min="6949" max="6949" width="2" style="6" customWidth="1"/>
    <col min="6950" max="6951" width="1.625" style="6" customWidth="1"/>
    <col min="6952" max="6952" width="1.75" style="6" customWidth="1"/>
    <col min="6953" max="6956" width="1.625" style="6" customWidth="1"/>
    <col min="6957" max="6957" width="1.75" style="6" customWidth="1"/>
    <col min="6958" max="6958" width="2.125" style="6" customWidth="1"/>
    <col min="6959" max="6959" width="1.75" style="6" customWidth="1"/>
    <col min="6960" max="6964" width="1.5" style="6" customWidth="1"/>
    <col min="6965" max="6965" width="1.375" style="6" customWidth="1"/>
    <col min="6966" max="6966" width="1.75" style="6" customWidth="1"/>
    <col min="6967" max="6967" width="2" style="6" customWidth="1"/>
    <col min="6968" max="6969" width="1.625" style="6" customWidth="1"/>
    <col min="6970" max="6970" width="1.375" style="6" customWidth="1"/>
    <col min="6971" max="6971" width="1.75" style="6" customWidth="1"/>
    <col min="6972" max="6972" width="1.125" style="6" customWidth="1"/>
    <col min="6973" max="6974" width="1.75" style="6" customWidth="1"/>
    <col min="6975" max="6975" width="1.625" style="6" customWidth="1"/>
    <col min="6976" max="6976" width="2" style="6" customWidth="1"/>
    <col min="6977" max="7168" width="9" style="6"/>
    <col min="7169" max="7172" width="2.875" style="6" customWidth="1"/>
    <col min="7173" max="7173" width="2.5" style="6" customWidth="1"/>
    <col min="7174" max="7179" width="2.875" style="6" customWidth="1"/>
    <col min="7180" max="7180" width="2.5" style="6" customWidth="1"/>
    <col min="7181" max="7181" width="2.875" style="6" customWidth="1"/>
    <col min="7182" max="7183" width="1" style="6" customWidth="1"/>
    <col min="7184" max="7186" width="1.75" style="6" customWidth="1"/>
    <col min="7187" max="7187" width="2.125" style="6" customWidth="1"/>
    <col min="7188" max="7192" width="1.75" style="6" customWidth="1"/>
    <col min="7193" max="7195" width="1.5" style="6" customWidth="1"/>
    <col min="7196" max="7196" width="2.125" style="6" customWidth="1"/>
    <col min="7197" max="7204" width="1.625" style="6" customWidth="1"/>
    <col min="7205" max="7205" width="2" style="6" customWidth="1"/>
    <col min="7206" max="7207" width="1.625" style="6" customWidth="1"/>
    <col min="7208" max="7208" width="1.75" style="6" customWidth="1"/>
    <col min="7209" max="7212" width="1.625" style="6" customWidth="1"/>
    <col min="7213" max="7213" width="1.75" style="6" customWidth="1"/>
    <col min="7214" max="7214" width="2.125" style="6" customWidth="1"/>
    <col min="7215" max="7215" width="1.75" style="6" customWidth="1"/>
    <col min="7216" max="7220" width="1.5" style="6" customWidth="1"/>
    <col min="7221" max="7221" width="1.375" style="6" customWidth="1"/>
    <col min="7222" max="7222" width="1.75" style="6" customWidth="1"/>
    <col min="7223" max="7223" width="2" style="6" customWidth="1"/>
    <col min="7224" max="7225" width="1.625" style="6" customWidth="1"/>
    <col min="7226" max="7226" width="1.375" style="6" customWidth="1"/>
    <col min="7227" max="7227" width="1.75" style="6" customWidth="1"/>
    <col min="7228" max="7228" width="1.125" style="6" customWidth="1"/>
    <col min="7229" max="7230" width="1.75" style="6" customWidth="1"/>
    <col min="7231" max="7231" width="1.625" style="6" customWidth="1"/>
    <col min="7232" max="7232" width="2" style="6" customWidth="1"/>
    <col min="7233" max="7424" width="9" style="6"/>
    <col min="7425" max="7428" width="2.875" style="6" customWidth="1"/>
    <col min="7429" max="7429" width="2.5" style="6" customWidth="1"/>
    <col min="7430" max="7435" width="2.875" style="6" customWidth="1"/>
    <col min="7436" max="7436" width="2.5" style="6" customWidth="1"/>
    <col min="7437" max="7437" width="2.875" style="6" customWidth="1"/>
    <col min="7438" max="7439" width="1" style="6" customWidth="1"/>
    <col min="7440" max="7442" width="1.75" style="6" customWidth="1"/>
    <col min="7443" max="7443" width="2.125" style="6" customWidth="1"/>
    <col min="7444" max="7448" width="1.75" style="6" customWidth="1"/>
    <col min="7449" max="7451" width="1.5" style="6" customWidth="1"/>
    <col min="7452" max="7452" width="2.125" style="6" customWidth="1"/>
    <col min="7453" max="7460" width="1.625" style="6" customWidth="1"/>
    <col min="7461" max="7461" width="2" style="6" customWidth="1"/>
    <col min="7462" max="7463" width="1.625" style="6" customWidth="1"/>
    <col min="7464" max="7464" width="1.75" style="6" customWidth="1"/>
    <col min="7465" max="7468" width="1.625" style="6" customWidth="1"/>
    <col min="7469" max="7469" width="1.75" style="6" customWidth="1"/>
    <col min="7470" max="7470" width="2.125" style="6" customWidth="1"/>
    <col min="7471" max="7471" width="1.75" style="6" customWidth="1"/>
    <col min="7472" max="7476" width="1.5" style="6" customWidth="1"/>
    <col min="7477" max="7477" width="1.375" style="6" customWidth="1"/>
    <col min="7478" max="7478" width="1.75" style="6" customWidth="1"/>
    <col min="7479" max="7479" width="2" style="6" customWidth="1"/>
    <col min="7480" max="7481" width="1.625" style="6" customWidth="1"/>
    <col min="7482" max="7482" width="1.375" style="6" customWidth="1"/>
    <col min="7483" max="7483" width="1.75" style="6" customWidth="1"/>
    <col min="7484" max="7484" width="1.125" style="6" customWidth="1"/>
    <col min="7485" max="7486" width="1.75" style="6" customWidth="1"/>
    <col min="7487" max="7487" width="1.625" style="6" customWidth="1"/>
    <col min="7488" max="7488" width="2" style="6" customWidth="1"/>
    <col min="7489" max="7680" width="9" style="6"/>
    <col min="7681" max="7684" width="2.875" style="6" customWidth="1"/>
    <col min="7685" max="7685" width="2.5" style="6" customWidth="1"/>
    <col min="7686" max="7691" width="2.875" style="6" customWidth="1"/>
    <col min="7692" max="7692" width="2.5" style="6" customWidth="1"/>
    <col min="7693" max="7693" width="2.875" style="6" customWidth="1"/>
    <col min="7694" max="7695" width="1" style="6" customWidth="1"/>
    <col min="7696" max="7698" width="1.75" style="6" customWidth="1"/>
    <col min="7699" max="7699" width="2.125" style="6" customWidth="1"/>
    <col min="7700" max="7704" width="1.75" style="6" customWidth="1"/>
    <col min="7705" max="7707" width="1.5" style="6" customWidth="1"/>
    <col min="7708" max="7708" width="2.125" style="6" customWidth="1"/>
    <col min="7709" max="7716" width="1.625" style="6" customWidth="1"/>
    <col min="7717" max="7717" width="2" style="6" customWidth="1"/>
    <col min="7718" max="7719" width="1.625" style="6" customWidth="1"/>
    <col min="7720" max="7720" width="1.75" style="6" customWidth="1"/>
    <col min="7721" max="7724" width="1.625" style="6" customWidth="1"/>
    <col min="7725" max="7725" width="1.75" style="6" customWidth="1"/>
    <col min="7726" max="7726" width="2.125" style="6" customWidth="1"/>
    <col min="7727" max="7727" width="1.75" style="6" customWidth="1"/>
    <col min="7728" max="7732" width="1.5" style="6" customWidth="1"/>
    <col min="7733" max="7733" width="1.375" style="6" customWidth="1"/>
    <col min="7734" max="7734" width="1.75" style="6" customWidth="1"/>
    <col min="7735" max="7735" width="2" style="6" customWidth="1"/>
    <col min="7736" max="7737" width="1.625" style="6" customWidth="1"/>
    <col min="7738" max="7738" width="1.375" style="6" customWidth="1"/>
    <col min="7739" max="7739" width="1.75" style="6" customWidth="1"/>
    <col min="7740" max="7740" width="1.125" style="6" customWidth="1"/>
    <col min="7741" max="7742" width="1.75" style="6" customWidth="1"/>
    <col min="7743" max="7743" width="1.625" style="6" customWidth="1"/>
    <col min="7744" max="7744" width="2" style="6" customWidth="1"/>
    <col min="7745" max="7936" width="9" style="6"/>
    <col min="7937" max="7940" width="2.875" style="6" customWidth="1"/>
    <col min="7941" max="7941" width="2.5" style="6" customWidth="1"/>
    <col min="7942" max="7947" width="2.875" style="6" customWidth="1"/>
    <col min="7948" max="7948" width="2.5" style="6" customWidth="1"/>
    <col min="7949" max="7949" width="2.875" style="6" customWidth="1"/>
    <col min="7950" max="7951" width="1" style="6" customWidth="1"/>
    <col min="7952" max="7954" width="1.75" style="6" customWidth="1"/>
    <col min="7955" max="7955" width="2.125" style="6" customWidth="1"/>
    <col min="7956" max="7960" width="1.75" style="6" customWidth="1"/>
    <col min="7961" max="7963" width="1.5" style="6" customWidth="1"/>
    <col min="7964" max="7964" width="2.125" style="6" customWidth="1"/>
    <col min="7965" max="7972" width="1.625" style="6" customWidth="1"/>
    <col min="7973" max="7973" width="2" style="6" customWidth="1"/>
    <col min="7974" max="7975" width="1.625" style="6" customWidth="1"/>
    <col min="7976" max="7976" width="1.75" style="6" customWidth="1"/>
    <col min="7977" max="7980" width="1.625" style="6" customWidth="1"/>
    <col min="7981" max="7981" width="1.75" style="6" customWidth="1"/>
    <col min="7982" max="7982" width="2.125" style="6" customWidth="1"/>
    <col min="7983" max="7983" width="1.75" style="6" customWidth="1"/>
    <col min="7984" max="7988" width="1.5" style="6" customWidth="1"/>
    <col min="7989" max="7989" width="1.375" style="6" customWidth="1"/>
    <col min="7990" max="7990" width="1.75" style="6" customWidth="1"/>
    <col min="7991" max="7991" width="2" style="6" customWidth="1"/>
    <col min="7992" max="7993" width="1.625" style="6" customWidth="1"/>
    <col min="7994" max="7994" width="1.375" style="6" customWidth="1"/>
    <col min="7995" max="7995" width="1.75" style="6" customWidth="1"/>
    <col min="7996" max="7996" width="1.125" style="6" customWidth="1"/>
    <col min="7997" max="7998" width="1.75" style="6" customWidth="1"/>
    <col min="7999" max="7999" width="1.625" style="6" customWidth="1"/>
    <col min="8000" max="8000" width="2" style="6" customWidth="1"/>
    <col min="8001" max="8192" width="9" style="6"/>
    <col min="8193" max="8196" width="2.875" style="6" customWidth="1"/>
    <col min="8197" max="8197" width="2.5" style="6" customWidth="1"/>
    <col min="8198" max="8203" width="2.875" style="6" customWidth="1"/>
    <col min="8204" max="8204" width="2.5" style="6" customWidth="1"/>
    <col min="8205" max="8205" width="2.875" style="6" customWidth="1"/>
    <col min="8206" max="8207" width="1" style="6" customWidth="1"/>
    <col min="8208" max="8210" width="1.75" style="6" customWidth="1"/>
    <col min="8211" max="8211" width="2.125" style="6" customWidth="1"/>
    <col min="8212" max="8216" width="1.75" style="6" customWidth="1"/>
    <col min="8217" max="8219" width="1.5" style="6" customWidth="1"/>
    <col min="8220" max="8220" width="2.125" style="6" customWidth="1"/>
    <col min="8221" max="8228" width="1.625" style="6" customWidth="1"/>
    <col min="8229" max="8229" width="2" style="6" customWidth="1"/>
    <col min="8230" max="8231" width="1.625" style="6" customWidth="1"/>
    <col min="8232" max="8232" width="1.75" style="6" customWidth="1"/>
    <col min="8233" max="8236" width="1.625" style="6" customWidth="1"/>
    <col min="8237" max="8237" width="1.75" style="6" customWidth="1"/>
    <col min="8238" max="8238" width="2.125" style="6" customWidth="1"/>
    <col min="8239" max="8239" width="1.75" style="6" customWidth="1"/>
    <col min="8240" max="8244" width="1.5" style="6" customWidth="1"/>
    <col min="8245" max="8245" width="1.375" style="6" customWidth="1"/>
    <col min="8246" max="8246" width="1.75" style="6" customWidth="1"/>
    <col min="8247" max="8247" width="2" style="6" customWidth="1"/>
    <col min="8248" max="8249" width="1.625" style="6" customWidth="1"/>
    <col min="8250" max="8250" width="1.375" style="6" customWidth="1"/>
    <col min="8251" max="8251" width="1.75" style="6" customWidth="1"/>
    <col min="8252" max="8252" width="1.125" style="6" customWidth="1"/>
    <col min="8253" max="8254" width="1.75" style="6" customWidth="1"/>
    <col min="8255" max="8255" width="1.625" style="6" customWidth="1"/>
    <col min="8256" max="8256" width="2" style="6" customWidth="1"/>
    <col min="8257" max="8448" width="9" style="6"/>
    <col min="8449" max="8452" width="2.875" style="6" customWidth="1"/>
    <col min="8453" max="8453" width="2.5" style="6" customWidth="1"/>
    <col min="8454" max="8459" width="2.875" style="6" customWidth="1"/>
    <col min="8460" max="8460" width="2.5" style="6" customWidth="1"/>
    <col min="8461" max="8461" width="2.875" style="6" customWidth="1"/>
    <col min="8462" max="8463" width="1" style="6" customWidth="1"/>
    <col min="8464" max="8466" width="1.75" style="6" customWidth="1"/>
    <col min="8467" max="8467" width="2.125" style="6" customWidth="1"/>
    <col min="8468" max="8472" width="1.75" style="6" customWidth="1"/>
    <col min="8473" max="8475" width="1.5" style="6" customWidth="1"/>
    <col min="8476" max="8476" width="2.125" style="6" customWidth="1"/>
    <col min="8477" max="8484" width="1.625" style="6" customWidth="1"/>
    <col min="8485" max="8485" width="2" style="6" customWidth="1"/>
    <col min="8486" max="8487" width="1.625" style="6" customWidth="1"/>
    <col min="8488" max="8488" width="1.75" style="6" customWidth="1"/>
    <col min="8489" max="8492" width="1.625" style="6" customWidth="1"/>
    <col min="8493" max="8493" width="1.75" style="6" customWidth="1"/>
    <col min="8494" max="8494" width="2.125" style="6" customWidth="1"/>
    <col min="8495" max="8495" width="1.75" style="6" customWidth="1"/>
    <col min="8496" max="8500" width="1.5" style="6" customWidth="1"/>
    <col min="8501" max="8501" width="1.375" style="6" customWidth="1"/>
    <col min="8502" max="8502" width="1.75" style="6" customWidth="1"/>
    <col min="8503" max="8503" width="2" style="6" customWidth="1"/>
    <col min="8504" max="8505" width="1.625" style="6" customWidth="1"/>
    <col min="8506" max="8506" width="1.375" style="6" customWidth="1"/>
    <col min="8507" max="8507" width="1.75" style="6" customWidth="1"/>
    <col min="8508" max="8508" width="1.125" style="6" customWidth="1"/>
    <col min="8509" max="8510" width="1.75" style="6" customWidth="1"/>
    <col min="8511" max="8511" width="1.625" style="6" customWidth="1"/>
    <col min="8512" max="8512" width="2" style="6" customWidth="1"/>
    <col min="8513" max="8704" width="9" style="6"/>
    <col min="8705" max="8708" width="2.875" style="6" customWidth="1"/>
    <col min="8709" max="8709" width="2.5" style="6" customWidth="1"/>
    <col min="8710" max="8715" width="2.875" style="6" customWidth="1"/>
    <col min="8716" max="8716" width="2.5" style="6" customWidth="1"/>
    <col min="8717" max="8717" width="2.875" style="6" customWidth="1"/>
    <col min="8718" max="8719" width="1" style="6" customWidth="1"/>
    <col min="8720" max="8722" width="1.75" style="6" customWidth="1"/>
    <col min="8723" max="8723" width="2.125" style="6" customWidth="1"/>
    <col min="8724" max="8728" width="1.75" style="6" customWidth="1"/>
    <col min="8729" max="8731" width="1.5" style="6" customWidth="1"/>
    <col min="8732" max="8732" width="2.125" style="6" customWidth="1"/>
    <col min="8733" max="8740" width="1.625" style="6" customWidth="1"/>
    <col min="8741" max="8741" width="2" style="6" customWidth="1"/>
    <col min="8742" max="8743" width="1.625" style="6" customWidth="1"/>
    <col min="8744" max="8744" width="1.75" style="6" customWidth="1"/>
    <col min="8745" max="8748" width="1.625" style="6" customWidth="1"/>
    <col min="8749" max="8749" width="1.75" style="6" customWidth="1"/>
    <col min="8750" max="8750" width="2.125" style="6" customWidth="1"/>
    <col min="8751" max="8751" width="1.75" style="6" customWidth="1"/>
    <col min="8752" max="8756" width="1.5" style="6" customWidth="1"/>
    <col min="8757" max="8757" width="1.375" style="6" customWidth="1"/>
    <col min="8758" max="8758" width="1.75" style="6" customWidth="1"/>
    <col min="8759" max="8759" width="2" style="6" customWidth="1"/>
    <col min="8760" max="8761" width="1.625" style="6" customWidth="1"/>
    <col min="8762" max="8762" width="1.375" style="6" customWidth="1"/>
    <col min="8763" max="8763" width="1.75" style="6" customWidth="1"/>
    <col min="8764" max="8764" width="1.125" style="6" customWidth="1"/>
    <col min="8765" max="8766" width="1.75" style="6" customWidth="1"/>
    <col min="8767" max="8767" width="1.625" style="6" customWidth="1"/>
    <col min="8768" max="8768" width="2" style="6" customWidth="1"/>
    <col min="8769" max="8960" width="9" style="6"/>
    <col min="8961" max="8964" width="2.875" style="6" customWidth="1"/>
    <col min="8965" max="8965" width="2.5" style="6" customWidth="1"/>
    <col min="8966" max="8971" width="2.875" style="6" customWidth="1"/>
    <col min="8972" max="8972" width="2.5" style="6" customWidth="1"/>
    <col min="8973" max="8973" width="2.875" style="6" customWidth="1"/>
    <col min="8974" max="8975" width="1" style="6" customWidth="1"/>
    <col min="8976" max="8978" width="1.75" style="6" customWidth="1"/>
    <col min="8979" max="8979" width="2.125" style="6" customWidth="1"/>
    <col min="8980" max="8984" width="1.75" style="6" customWidth="1"/>
    <col min="8985" max="8987" width="1.5" style="6" customWidth="1"/>
    <col min="8988" max="8988" width="2.125" style="6" customWidth="1"/>
    <col min="8989" max="8996" width="1.625" style="6" customWidth="1"/>
    <col min="8997" max="8997" width="2" style="6" customWidth="1"/>
    <col min="8998" max="8999" width="1.625" style="6" customWidth="1"/>
    <col min="9000" max="9000" width="1.75" style="6" customWidth="1"/>
    <col min="9001" max="9004" width="1.625" style="6" customWidth="1"/>
    <col min="9005" max="9005" width="1.75" style="6" customWidth="1"/>
    <col min="9006" max="9006" width="2.125" style="6" customWidth="1"/>
    <col min="9007" max="9007" width="1.75" style="6" customWidth="1"/>
    <col min="9008" max="9012" width="1.5" style="6" customWidth="1"/>
    <col min="9013" max="9013" width="1.375" style="6" customWidth="1"/>
    <col min="9014" max="9014" width="1.75" style="6" customWidth="1"/>
    <col min="9015" max="9015" width="2" style="6" customWidth="1"/>
    <col min="9016" max="9017" width="1.625" style="6" customWidth="1"/>
    <col min="9018" max="9018" width="1.375" style="6" customWidth="1"/>
    <col min="9019" max="9019" width="1.75" style="6" customWidth="1"/>
    <col min="9020" max="9020" width="1.125" style="6" customWidth="1"/>
    <col min="9021" max="9022" width="1.75" style="6" customWidth="1"/>
    <col min="9023" max="9023" width="1.625" style="6" customWidth="1"/>
    <col min="9024" max="9024" width="2" style="6" customWidth="1"/>
    <col min="9025" max="9216" width="9" style="6"/>
    <col min="9217" max="9220" width="2.875" style="6" customWidth="1"/>
    <col min="9221" max="9221" width="2.5" style="6" customWidth="1"/>
    <col min="9222" max="9227" width="2.875" style="6" customWidth="1"/>
    <col min="9228" max="9228" width="2.5" style="6" customWidth="1"/>
    <col min="9229" max="9229" width="2.875" style="6" customWidth="1"/>
    <col min="9230" max="9231" width="1" style="6" customWidth="1"/>
    <col min="9232" max="9234" width="1.75" style="6" customWidth="1"/>
    <col min="9235" max="9235" width="2.125" style="6" customWidth="1"/>
    <col min="9236" max="9240" width="1.75" style="6" customWidth="1"/>
    <col min="9241" max="9243" width="1.5" style="6" customWidth="1"/>
    <col min="9244" max="9244" width="2.125" style="6" customWidth="1"/>
    <col min="9245" max="9252" width="1.625" style="6" customWidth="1"/>
    <col min="9253" max="9253" width="2" style="6" customWidth="1"/>
    <col min="9254" max="9255" width="1.625" style="6" customWidth="1"/>
    <col min="9256" max="9256" width="1.75" style="6" customWidth="1"/>
    <col min="9257" max="9260" width="1.625" style="6" customWidth="1"/>
    <col min="9261" max="9261" width="1.75" style="6" customWidth="1"/>
    <col min="9262" max="9262" width="2.125" style="6" customWidth="1"/>
    <col min="9263" max="9263" width="1.75" style="6" customWidth="1"/>
    <col min="9264" max="9268" width="1.5" style="6" customWidth="1"/>
    <col min="9269" max="9269" width="1.375" style="6" customWidth="1"/>
    <col min="9270" max="9270" width="1.75" style="6" customWidth="1"/>
    <col min="9271" max="9271" width="2" style="6" customWidth="1"/>
    <col min="9272" max="9273" width="1.625" style="6" customWidth="1"/>
    <col min="9274" max="9274" width="1.375" style="6" customWidth="1"/>
    <col min="9275" max="9275" width="1.75" style="6" customWidth="1"/>
    <col min="9276" max="9276" width="1.125" style="6" customWidth="1"/>
    <col min="9277" max="9278" width="1.75" style="6" customWidth="1"/>
    <col min="9279" max="9279" width="1.625" style="6" customWidth="1"/>
    <col min="9280" max="9280" width="2" style="6" customWidth="1"/>
    <col min="9281" max="9472" width="9" style="6"/>
    <col min="9473" max="9476" width="2.875" style="6" customWidth="1"/>
    <col min="9477" max="9477" width="2.5" style="6" customWidth="1"/>
    <col min="9478" max="9483" width="2.875" style="6" customWidth="1"/>
    <col min="9484" max="9484" width="2.5" style="6" customWidth="1"/>
    <col min="9485" max="9485" width="2.875" style="6" customWidth="1"/>
    <col min="9486" max="9487" width="1" style="6" customWidth="1"/>
    <col min="9488" max="9490" width="1.75" style="6" customWidth="1"/>
    <col min="9491" max="9491" width="2.125" style="6" customWidth="1"/>
    <col min="9492" max="9496" width="1.75" style="6" customWidth="1"/>
    <col min="9497" max="9499" width="1.5" style="6" customWidth="1"/>
    <col min="9500" max="9500" width="2.125" style="6" customWidth="1"/>
    <col min="9501" max="9508" width="1.625" style="6" customWidth="1"/>
    <col min="9509" max="9509" width="2" style="6" customWidth="1"/>
    <col min="9510" max="9511" width="1.625" style="6" customWidth="1"/>
    <col min="9512" max="9512" width="1.75" style="6" customWidth="1"/>
    <col min="9513" max="9516" width="1.625" style="6" customWidth="1"/>
    <col min="9517" max="9517" width="1.75" style="6" customWidth="1"/>
    <col min="9518" max="9518" width="2.125" style="6" customWidth="1"/>
    <col min="9519" max="9519" width="1.75" style="6" customWidth="1"/>
    <col min="9520" max="9524" width="1.5" style="6" customWidth="1"/>
    <col min="9525" max="9525" width="1.375" style="6" customWidth="1"/>
    <col min="9526" max="9526" width="1.75" style="6" customWidth="1"/>
    <col min="9527" max="9527" width="2" style="6" customWidth="1"/>
    <col min="9528" max="9529" width="1.625" style="6" customWidth="1"/>
    <col min="9530" max="9530" width="1.375" style="6" customWidth="1"/>
    <col min="9531" max="9531" width="1.75" style="6" customWidth="1"/>
    <col min="9532" max="9532" width="1.125" style="6" customWidth="1"/>
    <col min="9533" max="9534" width="1.75" style="6" customWidth="1"/>
    <col min="9535" max="9535" width="1.625" style="6" customWidth="1"/>
    <col min="9536" max="9536" width="2" style="6" customWidth="1"/>
    <col min="9537" max="9728" width="9" style="6"/>
    <col min="9729" max="9732" width="2.875" style="6" customWidth="1"/>
    <col min="9733" max="9733" width="2.5" style="6" customWidth="1"/>
    <col min="9734" max="9739" width="2.875" style="6" customWidth="1"/>
    <col min="9740" max="9740" width="2.5" style="6" customWidth="1"/>
    <col min="9741" max="9741" width="2.875" style="6" customWidth="1"/>
    <col min="9742" max="9743" width="1" style="6" customWidth="1"/>
    <col min="9744" max="9746" width="1.75" style="6" customWidth="1"/>
    <col min="9747" max="9747" width="2.125" style="6" customWidth="1"/>
    <col min="9748" max="9752" width="1.75" style="6" customWidth="1"/>
    <col min="9753" max="9755" width="1.5" style="6" customWidth="1"/>
    <col min="9756" max="9756" width="2.125" style="6" customWidth="1"/>
    <col min="9757" max="9764" width="1.625" style="6" customWidth="1"/>
    <col min="9765" max="9765" width="2" style="6" customWidth="1"/>
    <col min="9766" max="9767" width="1.625" style="6" customWidth="1"/>
    <col min="9768" max="9768" width="1.75" style="6" customWidth="1"/>
    <col min="9769" max="9772" width="1.625" style="6" customWidth="1"/>
    <col min="9773" max="9773" width="1.75" style="6" customWidth="1"/>
    <col min="9774" max="9774" width="2.125" style="6" customWidth="1"/>
    <col min="9775" max="9775" width="1.75" style="6" customWidth="1"/>
    <col min="9776" max="9780" width="1.5" style="6" customWidth="1"/>
    <col min="9781" max="9781" width="1.375" style="6" customWidth="1"/>
    <col min="9782" max="9782" width="1.75" style="6" customWidth="1"/>
    <col min="9783" max="9783" width="2" style="6" customWidth="1"/>
    <col min="9784" max="9785" width="1.625" style="6" customWidth="1"/>
    <col min="9786" max="9786" width="1.375" style="6" customWidth="1"/>
    <col min="9787" max="9787" width="1.75" style="6" customWidth="1"/>
    <col min="9788" max="9788" width="1.125" style="6" customWidth="1"/>
    <col min="9789" max="9790" width="1.75" style="6" customWidth="1"/>
    <col min="9791" max="9791" width="1.625" style="6" customWidth="1"/>
    <col min="9792" max="9792" width="2" style="6" customWidth="1"/>
    <col min="9793" max="9984" width="9" style="6"/>
    <col min="9985" max="9988" width="2.875" style="6" customWidth="1"/>
    <col min="9989" max="9989" width="2.5" style="6" customWidth="1"/>
    <col min="9990" max="9995" width="2.875" style="6" customWidth="1"/>
    <col min="9996" max="9996" width="2.5" style="6" customWidth="1"/>
    <col min="9997" max="9997" width="2.875" style="6" customWidth="1"/>
    <col min="9998" max="9999" width="1" style="6" customWidth="1"/>
    <col min="10000" max="10002" width="1.75" style="6" customWidth="1"/>
    <col min="10003" max="10003" width="2.125" style="6" customWidth="1"/>
    <col min="10004" max="10008" width="1.75" style="6" customWidth="1"/>
    <col min="10009" max="10011" width="1.5" style="6" customWidth="1"/>
    <col min="10012" max="10012" width="2.125" style="6" customWidth="1"/>
    <col min="10013" max="10020" width="1.625" style="6" customWidth="1"/>
    <col min="10021" max="10021" width="2" style="6" customWidth="1"/>
    <col min="10022" max="10023" width="1.625" style="6" customWidth="1"/>
    <col min="10024" max="10024" width="1.75" style="6" customWidth="1"/>
    <col min="10025" max="10028" width="1.625" style="6" customWidth="1"/>
    <col min="10029" max="10029" width="1.75" style="6" customWidth="1"/>
    <col min="10030" max="10030" width="2.125" style="6" customWidth="1"/>
    <col min="10031" max="10031" width="1.75" style="6" customWidth="1"/>
    <col min="10032" max="10036" width="1.5" style="6" customWidth="1"/>
    <col min="10037" max="10037" width="1.375" style="6" customWidth="1"/>
    <col min="10038" max="10038" width="1.75" style="6" customWidth="1"/>
    <col min="10039" max="10039" width="2" style="6" customWidth="1"/>
    <col min="10040" max="10041" width="1.625" style="6" customWidth="1"/>
    <col min="10042" max="10042" width="1.375" style="6" customWidth="1"/>
    <col min="10043" max="10043" width="1.75" style="6" customWidth="1"/>
    <col min="10044" max="10044" width="1.125" style="6" customWidth="1"/>
    <col min="10045" max="10046" width="1.75" style="6" customWidth="1"/>
    <col min="10047" max="10047" width="1.625" style="6" customWidth="1"/>
    <col min="10048" max="10048" width="2" style="6" customWidth="1"/>
    <col min="10049" max="10240" width="9" style="6"/>
    <col min="10241" max="10244" width="2.875" style="6" customWidth="1"/>
    <col min="10245" max="10245" width="2.5" style="6" customWidth="1"/>
    <col min="10246" max="10251" width="2.875" style="6" customWidth="1"/>
    <col min="10252" max="10252" width="2.5" style="6" customWidth="1"/>
    <col min="10253" max="10253" width="2.875" style="6" customWidth="1"/>
    <col min="10254" max="10255" width="1" style="6" customWidth="1"/>
    <col min="10256" max="10258" width="1.75" style="6" customWidth="1"/>
    <col min="10259" max="10259" width="2.125" style="6" customWidth="1"/>
    <col min="10260" max="10264" width="1.75" style="6" customWidth="1"/>
    <col min="10265" max="10267" width="1.5" style="6" customWidth="1"/>
    <col min="10268" max="10268" width="2.125" style="6" customWidth="1"/>
    <col min="10269" max="10276" width="1.625" style="6" customWidth="1"/>
    <col min="10277" max="10277" width="2" style="6" customWidth="1"/>
    <col min="10278" max="10279" width="1.625" style="6" customWidth="1"/>
    <col min="10280" max="10280" width="1.75" style="6" customWidth="1"/>
    <col min="10281" max="10284" width="1.625" style="6" customWidth="1"/>
    <col min="10285" max="10285" width="1.75" style="6" customWidth="1"/>
    <col min="10286" max="10286" width="2.125" style="6" customWidth="1"/>
    <col min="10287" max="10287" width="1.75" style="6" customWidth="1"/>
    <col min="10288" max="10292" width="1.5" style="6" customWidth="1"/>
    <col min="10293" max="10293" width="1.375" style="6" customWidth="1"/>
    <col min="10294" max="10294" width="1.75" style="6" customWidth="1"/>
    <col min="10295" max="10295" width="2" style="6" customWidth="1"/>
    <col min="10296" max="10297" width="1.625" style="6" customWidth="1"/>
    <col min="10298" max="10298" width="1.375" style="6" customWidth="1"/>
    <col min="10299" max="10299" width="1.75" style="6" customWidth="1"/>
    <col min="10300" max="10300" width="1.125" style="6" customWidth="1"/>
    <col min="10301" max="10302" width="1.75" style="6" customWidth="1"/>
    <col min="10303" max="10303" width="1.625" style="6" customWidth="1"/>
    <col min="10304" max="10304" width="2" style="6" customWidth="1"/>
    <col min="10305" max="10496" width="9" style="6"/>
    <col min="10497" max="10500" width="2.875" style="6" customWidth="1"/>
    <col min="10501" max="10501" width="2.5" style="6" customWidth="1"/>
    <col min="10502" max="10507" width="2.875" style="6" customWidth="1"/>
    <col min="10508" max="10508" width="2.5" style="6" customWidth="1"/>
    <col min="10509" max="10509" width="2.875" style="6" customWidth="1"/>
    <col min="10510" max="10511" width="1" style="6" customWidth="1"/>
    <col min="10512" max="10514" width="1.75" style="6" customWidth="1"/>
    <col min="10515" max="10515" width="2.125" style="6" customWidth="1"/>
    <col min="10516" max="10520" width="1.75" style="6" customWidth="1"/>
    <col min="10521" max="10523" width="1.5" style="6" customWidth="1"/>
    <col min="10524" max="10524" width="2.125" style="6" customWidth="1"/>
    <col min="10525" max="10532" width="1.625" style="6" customWidth="1"/>
    <col min="10533" max="10533" width="2" style="6" customWidth="1"/>
    <col min="10534" max="10535" width="1.625" style="6" customWidth="1"/>
    <col min="10536" max="10536" width="1.75" style="6" customWidth="1"/>
    <col min="10537" max="10540" width="1.625" style="6" customWidth="1"/>
    <col min="10541" max="10541" width="1.75" style="6" customWidth="1"/>
    <col min="10542" max="10542" width="2.125" style="6" customWidth="1"/>
    <col min="10543" max="10543" width="1.75" style="6" customWidth="1"/>
    <col min="10544" max="10548" width="1.5" style="6" customWidth="1"/>
    <col min="10549" max="10549" width="1.375" style="6" customWidth="1"/>
    <col min="10550" max="10550" width="1.75" style="6" customWidth="1"/>
    <col min="10551" max="10551" width="2" style="6" customWidth="1"/>
    <col min="10552" max="10553" width="1.625" style="6" customWidth="1"/>
    <col min="10554" max="10554" width="1.375" style="6" customWidth="1"/>
    <col min="10555" max="10555" width="1.75" style="6" customWidth="1"/>
    <col min="10556" max="10556" width="1.125" style="6" customWidth="1"/>
    <col min="10557" max="10558" width="1.75" style="6" customWidth="1"/>
    <col min="10559" max="10559" width="1.625" style="6" customWidth="1"/>
    <col min="10560" max="10560" width="2" style="6" customWidth="1"/>
    <col min="10561" max="10752" width="9" style="6"/>
    <col min="10753" max="10756" width="2.875" style="6" customWidth="1"/>
    <col min="10757" max="10757" width="2.5" style="6" customWidth="1"/>
    <col min="10758" max="10763" width="2.875" style="6" customWidth="1"/>
    <col min="10764" max="10764" width="2.5" style="6" customWidth="1"/>
    <col min="10765" max="10765" width="2.875" style="6" customWidth="1"/>
    <col min="10766" max="10767" width="1" style="6" customWidth="1"/>
    <col min="10768" max="10770" width="1.75" style="6" customWidth="1"/>
    <col min="10771" max="10771" width="2.125" style="6" customWidth="1"/>
    <col min="10772" max="10776" width="1.75" style="6" customWidth="1"/>
    <col min="10777" max="10779" width="1.5" style="6" customWidth="1"/>
    <col min="10780" max="10780" width="2.125" style="6" customWidth="1"/>
    <col min="10781" max="10788" width="1.625" style="6" customWidth="1"/>
    <col min="10789" max="10789" width="2" style="6" customWidth="1"/>
    <col min="10790" max="10791" width="1.625" style="6" customWidth="1"/>
    <col min="10792" max="10792" width="1.75" style="6" customWidth="1"/>
    <col min="10793" max="10796" width="1.625" style="6" customWidth="1"/>
    <col min="10797" max="10797" width="1.75" style="6" customWidth="1"/>
    <col min="10798" max="10798" width="2.125" style="6" customWidth="1"/>
    <col min="10799" max="10799" width="1.75" style="6" customWidth="1"/>
    <col min="10800" max="10804" width="1.5" style="6" customWidth="1"/>
    <col min="10805" max="10805" width="1.375" style="6" customWidth="1"/>
    <col min="10806" max="10806" width="1.75" style="6" customWidth="1"/>
    <col min="10807" max="10807" width="2" style="6" customWidth="1"/>
    <col min="10808" max="10809" width="1.625" style="6" customWidth="1"/>
    <col min="10810" max="10810" width="1.375" style="6" customWidth="1"/>
    <col min="10811" max="10811" width="1.75" style="6" customWidth="1"/>
    <col min="10812" max="10812" width="1.125" style="6" customWidth="1"/>
    <col min="10813" max="10814" width="1.75" style="6" customWidth="1"/>
    <col min="10815" max="10815" width="1.625" style="6" customWidth="1"/>
    <col min="10816" max="10816" width="2" style="6" customWidth="1"/>
    <col min="10817" max="11008" width="9" style="6"/>
    <col min="11009" max="11012" width="2.875" style="6" customWidth="1"/>
    <col min="11013" max="11013" width="2.5" style="6" customWidth="1"/>
    <col min="11014" max="11019" width="2.875" style="6" customWidth="1"/>
    <col min="11020" max="11020" width="2.5" style="6" customWidth="1"/>
    <col min="11021" max="11021" width="2.875" style="6" customWidth="1"/>
    <col min="11022" max="11023" width="1" style="6" customWidth="1"/>
    <col min="11024" max="11026" width="1.75" style="6" customWidth="1"/>
    <col min="11027" max="11027" width="2.125" style="6" customWidth="1"/>
    <col min="11028" max="11032" width="1.75" style="6" customWidth="1"/>
    <col min="11033" max="11035" width="1.5" style="6" customWidth="1"/>
    <col min="11036" max="11036" width="2.125" style="6" customWidth="1"/>
    <col min="11037" max="11044" width="1.625" style="6" customWidth="1"/>
    <col min="11045" max="11045" width="2" style="6" customWidth="1"/>
    <col min="11046" max="11047" width="1.625" style="6" customWidth="1"/>
    <col min="11048" max="11048" width="1.75" style="6" customWidth="1"/>
    <col min="11049" max="11052" width="1.625" style="6" customWidth="1"/>
    <col min="11053" max="11053" width="1.75" style="6" customWidth="1"/>
    <col min="11054" max="11054" width="2.125" style="6" customWidth="1"/>
    <col min="11055" max="11055" width="1.75" style="6" customWidth="1"/>
    <col min="11056" max="11060" width="1.5" style="6" customWidth="1"/>
    <col min="11061" max="11061" width="1.375" style="6" customWidth="1"/>
    <col min="11062" max="11062" width="1.75" style="6" customWidth="1"/>
    <col min="11063" max="11063" width="2" style="6" customWidth="1"/>
    <col min="11064" max="11065" width="1.625" style="6" customWidth="1"/>
    <col min="11066" max="11066" width="1.375" style="6" customWidth="1"/>
    <col min="11067" max="11067" width="1.75" style="6" customWidth="1"/>
    <col min="11068" max="11068" width="1.125" style="6" customWidth="1"/>
    <col min="11069" max="11070" width="1.75" style="6" customWidth="1"/>
    <col min="11071" max="11071" width="1.625" style="6" customWidth="1"/>
    <col min="11072" max="11072" width="2" style="6" customWidth="1"/>
    <col min="11073" max="11264" width="9" style="6"/>
    <col min="11265" max="11268" width="2.875" style="6" customWidth="1"/>
    <col min="11269" max="11269" width="2.5" style="6" customWidth="1"/>
    <col min="11270" max="11275" width="2.875" style="6" customWidth="1"/>
    <col min="11276" max="11276" width="2.5" style="6" customWidth="1"/>
    <col min="11277" max="11277" width="2.875" style="6" customWidth="1"/>
    <col min="11278" max="11279" width="1" style="6" customWidth="1"/>
    <col min="11280" max="11282" width="1.75" style="6" customWidth="1"/>
    <col min="11283" max="11283" width="2.125" style="6" customWidth="1"/>
    <col min="11284" max="11288" width="1.75" style="6" customWidth="1"/>
    <col min="11289" max="11291" width="1.5" style="6" customWidth="1"/>
    <col min="11292" max="11292" width="2.125" style="6" customWidth="1"/>
    <col min="11293" max="11300" width="1.625" style="6" customWidth="1"/>
    <col min="11301" max="11301" width="2" style="6" customWidth="1"/>
    <col min="11302" max="11303" width="1.625" style="6" customWidth="1"/>
    <col min="11304" max="11304" width="1.75" style="6" customWidth="1"/>
    <col min="11305" max="11308" width="1.625" style="6" customWidth="1"/>
    <col min="11309" max="11309" width="1.75" style="6" customWidth="1"/>
    <col min="11310" max="11310" width="2.125" style="6" customWidth="1"/>
    <col min="11311" max="11311" width="1.75" style="6" customWidth="1"/>
    <col min="11312" max="11316" width="1.5" style="6" customWidth="1"/>
    <col min="11317" max="11317" width="1.375" style="6" customWidth="1"/>
    <col min="11318" max="11318" width="1.75" style="6" customWidth="1"/>
    <col min="11319" max="11319" width="2" style="6" customWidth="1"/>
    <col min="11320" max="11321" width="1.625" style="6" customWidth="1"/>
    <col min="11322" max="11322" width="1.375" style="6" customWidth="1"/>
    <col min="11323" max="11323" width="1.75" style="6" customWidth="1"/>
    <col min="11324" max="11324" width="1.125" style="6" customWidth="1"/>
    <col min="11325" max="11326" width="1.75" style="6" customWidth="1"/>
    <col min="11327" max="11327" width="1.625" style="6" customWidth="1"/>
    <col min="11328" max="11328" width="2" style="6" customWidth="1"/>
    <col min="11329" max="11520" width="9" style="6"/>
    <col min="11521" max="11524" width="2.875" style="6" customWidth="1"/>
    <col min="11525" max="11525" width="2.5" style="6" customWidth="1"/>
    <col min="11526" max="11531" width="2.875" style="6" customWidth="1"/>
    <col min="11532" max="11532" width="2.5" style="6" customWidth="1"/>
    <col min="11533" max="11533" width="2.875" style="6" customWidth="1"/>
    <col min="11534" max="11535" width="1" style="6" customWidth="1"/>
    <col min="11536" max="11538" width="1.75" style="6" customWidth="1"/>
    <col min="11539" max="11539" width="2.125" style="6" customWidth="1"/>
    <col min="11540" max="11544" width="1.75" style="6" customWidth="1"/>
    <col min="11545" max="11547" width="1.5" style="6" customWidth="1"/>
    <col min="11548" max="11548" width="2.125" style="6" customWidth="1"/>
    <col min="11549" max="11556" width="1.625" style="6" customWidth="1"/>
    <col min="11557" max="11557" width="2" style="6" customWidth="1"/>
    <col min="11558" max="11559" width="1.625" style="6" customWidth="1"/>
    <col min="11560" max="11560" width="1.75" style="6" customWidth="1"/>
    <col min="11561" max="11564" width="1.625" style="6" customWidth="1"/>
    <col min="11565" max="11565" width="1.75" style="6" customWidth="1"/>
    <col min="11566" max="11566" width="2.125" style="6" customWidth="1"/>
    <col min="11567" max="11567" width="1.75" style="6" customWidth="1"/>
    <col min="11568" max="11572" width="1.5" style="6" customWidth="1"/>
    <col min="11573" max="11573" width="1.375" style="6" customWidth="1"/>
    <col min="11574" max="11574" width="1.75" style="6" customWidth="1"/>
    <col min="11575" max="11575" width="2" style="6" customWidth="1"/>
    <col min="11576" max="11577" width="1.625" style="6" customWidth="1"/>
    <col min="11578" max="11578" width="1.375" style="6" customWidth="1"/>
    <col min="11579" max="11579" width="1.75" style="6" customWidth="1"/>
    <col min="11580" max="11580" width="1.125" style="6" customWidth="1"/>
    <col min="11581" max="11582" width="1.75" style="6" customWidth="1"/>
    <col min="11583" max="11583" width="1.625" style="6" customWidth="1"/>
    <col min="11584" max="11584" width="2" style="6" customWidth="1"/>
    <col min="11585" max="11776" width="9" style="6"/>
    <col min="11777" max="11780" width="2.875" style="6" customWidth="1"/>
    <col min="11781" max="11781" width="2.5" style="6" customWidth="1"/>
    <col min="11782" max="11787" width="2.875" style="6" customWidth="1"/>
    <col min="11788" max="11788" width="2.5" style="6" customWidth="1"/>
    <col min="11789" max="11789" width="2.875" style="6" customWidth="1"/>
    <col min="11790" max="11791" width="1" style="6" customWidth="1"/>
    <col min="11792" max="11794" width="1.75" style="6" customWidth="1"/>
    <col min="11795" max="11795" width="2.125" style="6" customWidth="1"/>
    <col min="11796" max="11800" width="1.75" style="6" customWidth="1"/>
    <col min="11801" max="11803" width="1.5" style="6" customWidth="1"/>
    <col min="11804" max="11804" width="2.125" style="6" customWidth="1"/>
    <col min="11805" max="11812" width="1.625" style="6" customWidth="1"/>
    <col min="11813" max="11813" width="2" style="6" customWidth="1"/>
    <col min="11814" max="11815" width="1.625" style="6" customWidth="1"/>
    <col min="11816" max="11816" width="1.75" style="6" customWidth="1"/>
    <col min="11817" max="11820" width="1.625" style="6" customWidth="1"/>
    <col min="11821" max="11821" width="1.75" style="6" customWidth="1"/>
    <col min="11822" max="11822" width="2.125" style="6" customWidth="1"/>
    <col min="11823" max="11823" width="1.75" style="6" customWidth="1"/>
    <col min="11824" max="11828" width="1.5" style="6" customWidth="1"/>
    <col min="11829" max="11829" width="1.375" style="6" customWidth="1"/>
    <col min="11830" max="11830" width="1.75" style="6" customWidth="1"/>
    <col min="11831" max="11831" width="2" style="6" customWidth="1"/>
    <col min="11832" max="11833" width="1.625" style="6" customWidth="1"/>
    <col min="11834" max="11834" width="1.375" style="6" customWidth="1"/>
    <col min="11835" max="11835" width="1.75" style="6" customWidth="1"/>
    <col min="11836" max="11836" width="1.125" style="6" customWidth="1"/>
    <col min="11837" max="11838" width="1.75" style="6" customWidth="1"/>
    <col min="11839" max="11839" width="1.625" style="6" customWidth="1"/>
    <col min="11840" max="11840" width="2" style="6" customWidth="1"/>
    <col min="11841" max="12032" width="9" style="6"/>
    <col min="12033" max="12036" width="2.875" style="6" customWidth="1"/>
    <col min="12037" max="12037" width="2.5" style="6" customWidth="1"/>
    <col min="12038" max="12043" width="2.875" style="6" customWidth="1"/>
    <col min="12044" max="12044" width="2.5" style="6" customWidth="1"/>
    <col min="12045" max="12045" width="2.875" style="6" customWidth="1"/>
    <col min="12046" max="12047" width="1" style="6" customWidth="1"/>
    <col min="12048" max="12050" width="1.75" style="6" customWidth="1"/>
    <col min="12051" max="12051" width="2.125" style="6" customWidth="1"/>
    <col min="12052" max="12056" width="1.75" style="6" customWidth="1"/>
    <col min="12057" max="12059" width="1.5" style="6" customWidth="1"/>
    <col min="12060" max="12060" width="2.125" style="6" customWidth="1"/>
    <col min="12061" max="12068" width="1.625" style="6" customWidth="1"/>
    <col min="12069" max="12069" width="2" style="6" customWidth="1"/>
    <col min="12070" max="12071" width="1.625" style="6" customWidth="1"/>
    <col min="12072" max="12072" width="1.75" style="6" customWidth="1"/>
    <col min="12073" max="12076" width="1.625" style="6" customWidth="1"/>
    <col min="12077" max="12077" width="1.75" style="6" customWidth="1"/>
    <col min="12078" max="12078" width="2.125" style="6" customWidth="1"/>
    <col min="12079" max="12079" width="1.75" style="6" customWidth="1"/>
    <col min="12080" max="12084" width="1.5" style="6" customWidth="1"/>
    <col min="12085" max="12085" width="1.375" style="6" customWidth="1"/>
    <col min="12086" max="12086" width="1.75" style="6" customWidth="1"/>
    <col min="12087" max="12087" width="2" style="6" customWidth="1"/>
    <col min="12088" max="12089" width="1.625" style="6" customWidth="1"/>
    <col min="12090" max="12090" width="1.375" style="6" customWidth="1"/>
    <col min="12091" max="12091" width="1.75" style="6" customWidth="1"/>
    <col min="12092" max="12092" width="1.125" style="6" customWidth="1"/>
    <col min="12093" max="12094" width="1.75" style="6" customWidth="1"/>
    <col min="12095" max="12095" width="1.625" style="6" customWidth="1"/>
    <col min="12096" max="12096" width="2" style="6" customWidth="1"/>
    <col min="12097" max="12288" width="9" style="6"/>
    <col min="12289" max="12292" width="2.875" style="6" customWidth="1"/>
    <col min="12293" max="12293" width="2.5" style="6" customWidth="1"/>
    <col min="12294" max="12299" width="2.875" style="6" customWidth="1"/>
    <col min="12300" max="12300" width="2.5" style="6" customWidth="1"/>
    <col min="12301" max="12301" width="2.875" style="6" customWidth="1"/>
    <col min="12302" max="12303" width="1" style="6" customWidth="1"/>
    <col min="12304" max="12306" width="1.75" style="6" customWidth="1"/>
    <col min="12307" max="12307" width="2.125" style="6" customWidth="1"/>
    <col min="12308" max="12312" width="1.75" style="6" customWidth="1"/>
    <col min="12313" max="12315" width="1.5" style="6" customWidth="1"/>
    <col min="12316" max="12316" width="2.125" style="6" customWidth="1"/>
    <col min="12317" max="12324" width="1.625" style="6" customWidth="1"/>
    <col min="12325" max="12325" width="2" style="6" customWidth="1"/>
    <col min="12326" max="12327" width="1.625" style="6" customWidth="1"/>
    <col min="12328" max="12328" width="1.75" style="6" customWidth="1"/>
    <col min="12329" max="12332" width="1.625" style="6" customWidth="1"/>
    <col min="12333" max="12333" width="1.75" style="6" customWidth="1"/>
    <col min="12334" max="12334" width="2.125" style="6" customWidth="1"/>
    <col min="12335" max="12335" width="1.75" style="6" customWidth="1"/>
    <col min="12336" max="12340" width="1.5" style="6" customWidth="1"/>
    <col min="12341" max="12341" width="1.375" style="6" customWidth="1"/>
    <col min="12342" max="12342" width="1.75" style="6" customWidth="1"/>
    <col min="12343" max="12343" width="2" style="6" customWidth="1"/>
    <col min="12344" max="12345" width="1.625" style="6" customWidth="1"/>
    <col min="12346" max="12346" width="1.375" style="6" customWidth="1"/>
    <col min="12347" max="12347" width="1.75" style="6" customWidth="1"/>
    <col min="12348" max="12348" width="1.125" style="6" customWidth="1"/>
    <col min="12349" max="12350" width="1.75" style="6" customWidth="1"/>
    <col min="12351" max="12351" width="1.625" style="6" customWidth="1"/>
    <col min="12352" max="12352" width="2" style="6" customWidth="1"/>
    <col min="12353" max="12544" width="9" style="6"/>
    <col min="12545" max="12548" width="2.875" style="6" customWidth="1"/>
    <col min="12549" max="12549" width="2.5" style="6" customWidth="1"/>
    <col min="12550" max="12555" width="2.875" style="6" customWidth="1"/>
    <col min="12556" max="12556" width="2.5" style="6" customWidth="1"/>
    <col min="12557" max="12557" width="2.875" style="6" customWidth="1"/>
    <col min="12558" max="12559" width="1" style="6" customWidth="1"/>
    <col min="12560" max="12562" width="1.75" style="6" customWidth="1"/>
    <col min="12563" max="12563" width="2.125" style="6" customWidth="1"/>
    <col min="12564" max="12568" width="1.75" style="6" customWidth="1"/>
    <col min="12569" max="12571" width="1.5" style="6" customWidth="1"/>
    <col min="12572" max="12572" width="2.125" style="6" customWidth="1"/>
    <col min="12573" max="12580" width="1.625" style="6" customWidth="1"/>
    <col min="12581" max="12581" width="2" style="6" customWidth="1"/>
    <col min="12582" max="12583" width="1.625" style="6" customWidth="1"/>
    <col min="12584" max="12584" width="1.75" style="6" customWidth="1"/>
    <col min="12585" max="12588" width="1.625" style="6" customWidth="1"/>
    <col min="12589" max="12589" width="1.75" style="6" customWidth="1"/>
    <col min="12590" max="12590" width="2.125" style="6" customWidth="1"/>
    <col min="12591" max="12591" width="1.75" style="6" customWidth="1"/>
    <col min="12592" max="12596" width="1.5" style="6" customWidth="1"/>
    <col min="12597" max="12597" width="1.375" style="6" customWidth="1"/>
    <col min="12598" max="12598" width="1.75" style="6" customWidth="1"/>
    <col min="12599" max="12599" width="2" style="6" customWidth="1"/>
    <col min="12600" max="12601" width="1.625" style="6" customWidth="1"/>
    <col min="12602" max="12602" width="1.375" style="6" customWidth="1"/>
    <col min="12603" max="12603" width="1.75" style="6" customWidth="1"/>
    <col min="12604" max="12604" width="1.125" style="6" customWidth="1"/>
    <col min="12605" max="12606" width="1.75" style="6" customWidth="1"/>
    <col min="12607" max="12607" width="1.625" style="6" customWidth="1"/>
    <col min="12608" max="12608" width="2" style="6" customWidth="1"/>
    <col min="12609" max="12800" width="9" style="6"/>
    <col min="12801" max="12804" width="2.875" style="6" customWidth="1"/>
    <col min="12805" max="12805" width="2.5" style="6" customWidth="1"/>
    <col min="12806" max="12811" width="2.875" style="6" customWidth="1"/>
    <col min="12812" max="12812" width="2.5" style="6" customWidth="1"/>
    <col min="12813" max="12813" width="2.875" style="6" customWidth="1"/>
    <col min="12814" max="12815" width="1" style="6" customWidth="1"/>
    <col min="12816" max="12818" width="1.75" style="6" customWidth="1"/>
    <col min="12819" max="12819" width="2.125" style="6" customWidth="1"/>
    <col min="12820" max="12824" width="1.75" style="6" customWidth="1"/>
    <col min="12825" max="12827" width="1.5" style="6" customWidth="1"/>
    <col min="12828" max="12828" width="2.125" style="6" customWidth="1"/>
    <col min="12829" max="12836" width="1.625" style="6" customWidth="1"/>
    <col min="12837" max="12837" width="2" style="6" customWidth="1"/>
    <col min="12838" max="12839" width="1.625" style="6" customWidth="1"/>
    <col min="12840" max="12840" width="1.75" style="6" customWidth="1"/>
    <col min="12841" max="12844" width="1.625" style="6" customWidth="1"/>
    <col min="12845" max="12845" width="1.75" style="6" customWidth="1"/>
    <col min="12846" max="12846" width="2.125" style="6" customWidth="1"/>
    <col min="12847" max="12847" width="1.75" style="6" customWidth="1"/>
    <col min="12848" max="12852" width="1.5" style="6" customWidth="1"/>
    <col min="12853" max="12853" width="1.375" style="6" customWidth="1"/>
    <col min="12854" max="12854" width="1.75" style="6" customWidth="1"/>
    <col min="12855" max="12855" width="2" style="6" customWidth="1"/>
    <col min="12856" max="12857" width="1.625" style="6" customWidth="1"/>
    <col min="12858" max="12858" width="1.375" style="6" customWidth="1"/>
    <col min="12859" max="12859" width="1.75" style="6" customWidth="1"/>
    <col min="12860" max="12860" width="1.125" style="6" customWidth="1"/>
    <col min="12861" max="12862" width="1.75" style="6" customWidth="1"/>
    <col min="12863" max="12863" width="1.625" style="6" customWidth="1"/>
    <col min="12864" max="12864" width="2" style="6" customWidth="1"/>
    <col min="12865" max="13056" width="9" style="6"/>
    <col min="13057" max="13060" width="2.875" style="6" customWidth="1"/>
    <col min="13061" max="13061" width="2.5" style="6" customWidth="1"/>
    <col min="13062" max="13067" width="2.875" style="6" customWidth="1"/>
    <col min="13068" max="13068" width="2.5" style="6" customWidth="1"/>
    <col min="13069" max="13069" width="2.875" style="6" customWidth="1"/>
    <col min="13070" max="13071" width="1" style="6" customWidth="1"/>
    <col min="13072" max="13074" width="1.75" style="6" customWidth="1"/>
    <col min="13075" max="13075" width="2.125" style="6" customWidth="1"/>
    <col min="13076" max="13080" width="1.75" style="6" customWidth="1"/>
    <col min="13081" max="13083" width="1.5" style="6" customWidth="1"/>
    <col min="13084" max="13084" width="2.125" style="6" customWidth="1"/>
    <col min="13085" max="13092" width="1.625" style="6" customWidth="1"/>
    <col min="13093" max="13093" width="2" style="6" customWidth="1"/>
    <col min="13094" max="13095" width="1.625" style="6" customWidth="1"/>
    <col min="13096" max="13096" width="1.75" style="6" customWidth="1"/>
    <col min="13097" max="13100" width="1.625" style="6" customWidth="1"/>
    <col min="13101" max="13101" width="1.75" style="6" customWidth="1"/>
    <col min="13102" max="13102" width="2.125" style="6" customWidth="1"/>
    <col min="13103" max="13103" width="1.75" style="6" customWidth="1"/>
    <col min="13104" max="13108" width="1.5" style="6" customWidth="1"/>
    <col min="13109" max="13109" width="1.375" style="6" customWidth="1"/>
    <col min="13110" max="13110" width="1.75" style="6" customWidth="1"/>
    <col min="13111" max="13111" width="2" style="6" customWidth="1"/>
    <col min="13112" max="13113" width="1.625" style="6" customWidth="1"/>
    <col min="13114" max="13114" width="1.375" style="6" customWidth="1"/>
    <col min="13115" max="13115" width="1.75" style="6" customWidth="1"/>
    <col min="13116" max="13116" width="1.125" style="6" customWidth="1"/>
    <col min="13117" max="13118" width="1.75" style="6" customWidth="1"/>
    <col min="13119" max="13119" width="1.625" style="6" customWidth="1"/>
    <col min="13120" max="13120" width="2" style="6" customWidth="1"/>
    <col min="13121" max="13312" width="9" style="6"/>
    <col min="13313" max="13316" width="2.875" style="6" customWidth="1"/>
    <col min="13317" max="13317" width="2.5" style="6" customWidth="1"/>
    <col min="13318" max="13323" width="2.875" style="6" customWidth="1"/>
    <col min="13324" max="13324" width="2.5" style="6" customWidth="1"/>
    <col min="13325" max="13325" width="2.875" style="6" customWidth="1"/>
    <col min="13326" max="13327" width="1" style="6" customWidth="1"/>
    <col min="13328" max="13330" width="1.75" style="6" customWidth="1"/>
    <col min="13331" max="13331" width="2.125" style="6" customWidth="1"/>
    <col min="13332" max="13336" width="1.75" style="6" customWidth="1"/>
    <col min="13337" max="13339" width="1.5" style="6" customWidth="1"/>
    <col min="13340" max="13340" width="2.125" style="6" customWidth="1"/>
    <col min="13341" max="13348" width="1.625" style="6" customWidth="1"/>
    <col min="13349" max="13349" width="2" style="6" customWidth="1"/>
    <col min="13350" max="13351" width="1.625" style="6" customWidth="1"/>
    <col min="13352" max="13352" width="1.75" style="6" customWidth="1"/>
    <col min="13353" max="13356" width="1.625" style="6" customWidth="1"/>
    <col min="13357" max="13357" width="1.75" style="6" customWidth="1"/>
    <col min="13358" max="13358" width="2.125" style="6" customWidth="1"/>
    <col min="13359" max="13359" width="1.75" style="6" customWidth="1"/>
    <col min="13360" max="13364" width="1.5" style="6" customWidth="1"/>
    <col min="13365" max="13365" width="1.375" style="6" customWidth="1"/>
    <col min="13366" max="13366" width="1.75" style="6" customWidth="1"/>
    <col min="13367" max="13367" width="2" style="6" customWidth="1"/>
    <col min="13368" max="13369" width="1.625" style="6" customWidth="1"/>
    <col min="13370" max="13370" width="1.375" style="6" customWidth="1"/>
    <col min="13371" max="13371" width="1.75" style="6" customWidth="1"/>
    <col min="13372" max="13372" width="1.125" style="6" customWidth="1"/>
    <col min="13373" max="13374" width="1.75" style="6" customWidth="1"/>
    <col min="13375" max="13375" width="1.625" style="6" customWidth="1"/>
    <col min="13376" max="13376" width="2" style="6" customWidth="1"/>
    <col min="13377" max="13568" width="9" style="6"/>
    <col min="13569" max="13572" width="2.875" style="6" customWidth="1"/>
    <col min="13573" max="13573" width="2.5" style="6" customWidth="1"/>
    <col min="13574" max="13579" width="2.875" style="6" customWidth="1"/>
    <col min="13580" max="13580" width="2.5" style="6" customWidth="1"/>
    <col min="13581" max="13581" width="2.875" style="6" customWidth="1"/>
    <col min="13582" max="13583" width="1" style="6" customWidth="1"/>
    <col min="13584" max="13586" width="1.75" style="6" customWidth="1"/>
    <col min="13587" max="13587" width="2.125" style="6" customWidth="1"/>
    <col min="13588" max="13592" width="1.75" style="6" customWidth="1"/>
    <col min="13593" max="13595" width="1.5" style="6" customWidth="1"/>
    <col min="13596" max="13596" width="2.125" style="6" customWidth="1"/>
    <col min="13597" max="13604" width="1.625" style="6" customWidth="1"/>
    <col min="13605" max="13605" width="2" style="6" customWidth="1"/>
    <col min="13606" max="13607" width="1.625" style="6" customWidth="1"/>
    <col min="13608" max="13608" width="1.75" style="6" customWidth="1"/>
    <col min="13609" max="13612" width="1.625" style="6" customWidth="1"/>
    <col min="13613" max="13613" width="1.75" style="6" customWidth="1"/>
    <col min="13614" max="13614" width="2.125" style="6" customWidth="1"/>
    <col min="13615" max="13615" width="1.75" style="6" customWidth="1"/>
    <col min="13616" max="13620" width="1.5" style="6" customWidth="1"/>
    <col min="13621" max="13621" width="1.375" style="6" customWidth="1"/>
    <col min="13622" max="13622" width="1.75" style="6" customWidth="1"/>
    <col min="13623" max="13623" width="2" style="6" customWidth="1"/>
    <col min="13624" max="13625" width="1.625" style="6" customWidth="1"/>
    <col min="13626" max="13626" width="1.375" style="6" customWidth="1"/>
    <col min="13627" max="13627" width="1.75" style="6" customWidth="1"/>
    <col min="13628" max="13628" width="1.125" style="6" customWidth="1"/>
    <col min="13629" max="13630" width="1.75" style="6" customWidth="1"/>
    <col min="13631" max="13631" width="1.625" style="6" customWidth="1"/>
    <col min="13632" max="13632" width="2" style="6" customWidth="1"/>
    <col min="13633" max="13824" width="9" style="6"/>
    <col min="13825" max="13828" width="2.875" style="6" customWidth="1"/>
    <col min="13829" max="13829" width="2.5" style="6" customWidth="1"/>
    <col min="13830" max="13835" width="2.875" style="6" customWidth="1"/>
    <col min="13836" max="13836" width="2.5" style="6" customWidth="1"/>
    <col min="13837" max="13837" width="2.875" style="6" customWidth="1"/>
    <col min="13838" max="13839" width="1" style="6" customWidth="1"/>
    <col min="13840" max="13842" width="1.75" style="6" customWidth="1"/>
    <col min="13843" max="13843" width="2.125" style="6" customWidth="1"/>
    <col min="13844" max="13848" width="1.75" style="6" customWidth="1"/>
    <col min="13849" max="13851" width="1.5" style="6" customWidth="1"/>
    <col min="13852" max="13852" width="2.125" style="6" customWidth="1"/>
    <col min="13853" max="13860" width="1.625" style="6" customWidth="1"/>
    <col min="13861" max="13861" width="2" style="6" customWidth="1"/>
    <col min="13862" max="13863" width="1.625" style="6" customWidth="1"/>
    <col min="13864" max="13864" width="1.75" style="6" customWidth="1"/>
    <col min="13865" max="13868" width="1.625" style="6" customWidth="1"/>
    <col min="13869" max="13869" width="1.75" style="6" customWidth="1"/>
    <col min="13870" max="13870" width="2.125" style="6" customWidth="1"/>
    <col min="13871" max="13871" width="1.75" style="6" customWidth="1"/>
    <col min="13872" max="13876" width="1.5" style="6" customWidth="1"/>
    <col min="13877" max="13877" width="1.375" style="6" customWidth="1"/>
    <col min="13878" max="13878" width="1.75" style="6" customWidth="1"/>
    <col min="13879" max="13879" width="2" style="6" customWidth="1"/>
    <col min="13880" max="13881" width="1.625" style="6" customWidth="1"/>
    <col min="13882" max="13882" width="1.375" style="6" customWidth="1"/>
    <col min="13883" max="13883" width="1.75" style="6" customWidth="1"/>
    <col min="13884" max="13884" width="1.125" style="6" customWidth="1"/>
    <col min="13885" max="13886" width="1.75" style="6" customWidth="1"/>
    <col min="13887" max="13887" width="1.625" style="6" customWidth="1"/>
    <col min="13888" max="13888" width="2" style="6" customWidth="1"/>
    <col min="13889" max="14080" width="9" style="6"/>
    <col min="14081" max="14084" width="2.875" style="6" customWidth="1"/>
    <col min="14085" max="14085" width="2.5" style="6" customWidth="1"/>
    <col min="14086" max="14091" width="2.875" style="6" customWidth="1"/>
    <col min="14092" max="14092" width="2.5" style="6" customWidth="1"/>
    <col min="14093" max="14093" width="2.875" style="6" customWidth="1"/>
    <col min="14094" max="14095" width="1" style="6" customWidth="1"/>
    <col min="14096" max="14098" width="1.75" style="6" customWidth="1"/>
    <col min="14099" max="14099" width="2.125" style="6" customWidth="1"/>
    <col min="14100" max="14104" width="1.75" style="6" customWidth="1"/>
    <col min="14105" max="14107" width="1.5" style="6" customWidth="1"/>
    <col min="14108" max="14108" width="2.125" style="6" customWidth="1"/>
    <col min="14109" max="14116" width="1.625" style="6" customWidth="1"/>
    <col min="14117" max="14117" width="2" style="6" customWidth="1"/>
    <col min="14118" max="14119" width="1.625" style="6" customWidth="1"/>
    <col min="14120" max="14120" width="1.75" style="6" customWidth="1"/>
    <col min="14121" max="14124" width="1.625" style="6" customWidth="1"/>
    <col min="14125" max="14125" width="1.75" style="6" customWidth="1"/>
    <col min="14126" max="14126" width="2.125" style="6" customWidth="1"/>
    <col min="14127" max="14127" width="1.75" style="6" customWidth="1"/>
    <col min="14128" max="14132" width="1.5" style="6" customWidth="1"/>
    <col min="14133" max="14133" width="1.375" style="6" customWidth="1"/>
    <col min="14134" max="14134" width="1.75" style="6" customWidth="1"/>
    <col min="14135" max="14135" width="2" style="6" customWidth="1"/>
    <col min="14136" max="14137" width="1.625" style="6" customWidth="1"/>
    <col min="14138" max="14138" width="1.375" style="6" customWidth="1"/>
    <col min="14139" max="14139" width="1.75" style="6" customWidth="1"/>
    <col min="14140" max="14140" width="1.125" style="6" customWidth="1"/>
    <col min="14141" max="14142" width="1.75" style="6" customWidth="1"/>
    <col min="14143" max="14143" width="1.625" style="6" customWidth="1"/>
    <col min="14144" max="14144" width="2" style="6" customWidth="1"/>
    <col min="14145" max="14336" width="9" style="6"/>
    <col min="14337" max="14340" width="2.875" style="6" customWidth="1"/>
    <col min="14341" max="14341" width="2.5" style="6" customWidth="1"/>
    <col min="14342" max="14347" width="2.875" style="6" customWidth="1"/>
    <col min="14348" max="14348" width="2.5" style="6" customWidth="1"/>
    <col min="14349" max="14349" width="2.875" style="6" customWidth="1"/>
    <col min="14350" max="14351" width="1" style="6" customWidth="1"/>
    <col min="14352" max="14354" width="1.75" style="6" customWidth="1"/>
    <col min="14355" max="14355" width="2.125" style="6" customWidth="1"/>
    <col min="14356" max="14360" width="1.75" style="6" customWidth="1"/>
    <col min="14361" max="14363" width="1.5" style="6" customWidth="1"/>
    <col min="14364" max="14364" width="2.125" style="6" customWidth="1"/>
    <col min="14365" max="14372" width="1.625" style="6" customWidth="1"/>
    <col min="14373" max="14373" width="2" style="6" customWidth="1"/>
    <col min="14374" max="14375" width="1.625" style="6" customWidth="1"/>
    <col min="14376" max="14376" width="1.75" style="6" customWidth="1"/>
    <col min="14377" max="14380" width="1.625" style="6" customWidth="1"/>
    <col min="14381" max="14381" width="1.75" style="6" customWidth="1"/>
    <col min="14382" max="14382" width="2.125" style="6" customWidth="1"/>
    <col min="14383" max="14383" width="1.75" style="6" customWidth="1"/>
    <col min="14384" max="14388" width="1.5" style="6" customWidth="1"/>
    <col min="14389" max="14389" width="1.375" style="6" customWidth="1"/>
    <col min="14390" max="14390" width="1.75" style="6" customWidth="1"/>
    <col min="14391" max="14391" width="2" style="6" customWidth="1"/>
    <col min="14392" max="14393" width="1.625" style="6" customWidth="1"/>
    <col min="14394" max="14394" width="1.375" style="6" customWidth="1"/>
    <col min="14395" max="14395" width="1.75" style="6" customWidth="1"/>
    <col min="14396" max="14396" width="1.125" style="6" customWidth="1"/>
    <col min="14397" max="14398" width="1.75" style="6" customWidth="1"/>
    <col min="14399" max="14399" width="1.625" style="6" customWidth="1"/>
    <col min="14400" max="14400" width="2" style="6" customWidth="1"/>
    <col min="14401" max="14592" width="9" style="6"/>
    <col min="14593" max="14596" width="2.875" style="6" customWidth="1"/>
    <col min="14597" max="14597" width="2.5" style="6" customWidth="1"/>
    <col min="14598" max="14603" width="2.875" style="6" customWidth="1"/>
    <col min="14604" max="14604" width="2.5" style="6" customWidth="1"/>
    <col min="14605" max="14605" width="2.875" style="6" customWidth="1"/>
    <col min="14606" max="14607" width="1" style="6" customWidth="1"/>
    <col min="14608" max="14610" width="1.75" style="6" customWidth="1"/>
    <col min="14611" max="14611" width="2.125" style="6" customWidth="1"/>
    <col min="14612" max="14616" width="1.75" style="6" customWidth="1"/>
    <col min="14617" max="14619" width="1.5" style="6" customWidth="1"/>
    <col min="14620" max="14620" width="2.125" style="6" customWidth="1"/>
    <col min="14621" max="14628" width="1.625" style="6" customWidth="1"/>
    <col min="14629" max="14629" width="2" style="6" customWidth="1"/>
    <col min="14630" max="14631" width="1.625" style="6" customWidth="1"/>
    <col min="14632" max="14632" width="1.75" style="6" customWidth="1"/>
    <col min="14633" max="14636" width="1.625" style="6" customWidth="1"/>
    <col min="14637" max="14637" width="1.75" style="6" customWidth="1"/>
    <col min="14638" max="14638" width="2.125" style="6" customWidth="1"/>
    <col min="14639" max="14639" width="1.75" style="6" customWidth="1"/>
    <col min="14640" max="14644" width="1.5" style="6" customWidth="1"/>
    <col min="14645" max="14645" width="1.375" style="6" customWidth="1"/>
    <col min="14646" max="14646" width="1.75" style="6" customWidth="1"/>
    <col min="14647" max="14647" width="2" style="6" customWidth="1"/>
    <col min="14648" max="14649" width="1.625" style="6" customWidth="1"/>
    <col min="14650" max="14650" width="1.375" style="6" customWidth="1"/>
    <col min="14651" max="14651" width="1.75" style="6" customWidth="1"/>
    <col min="14652" max="14652" width="1.125" style="6" customWidth="1"/>
    <col min="14653" max="14654" width="1.75" style="6" customWidth="1"/>
    <col min="14655" max="14655" width="1.625" style="6" customWidth="1"/>
    <col min="14656" max="14656" width="2" style="6" customWidth="1"/>
    <col min="14657" max="14848" width="9" style="6"/>
    <col min="14849" max="14852" width="2.875" style="6" customWidth="1"/>
    <col min="14853" max="14853" width="2.5" style="6" customWidth="1"/>
    <col min="14854" max="14859" width="2.875" style="6" customWidth="1"/>
    <col min="14860" max="14860" width="2.5" style="6" customWidth="1"/>
    <col min="14861" max="14861" width="2.875" style="6" customWidth="1"/>
    <col min="14862" max="14863" width="1" style="6" customWidth="1"/>
    <col min="14864" max="14866" width="1.75" style="6" customWidth="1"/>
    <col min="14867" max="14867" width="2.125" style="6" customWidth="1"/>
    <col min="14868" max="14872" width="1.75" style="6" customWidth="1"/>
    <col min="14873" max="14875" width="1.5" style="6" customWidth="1"/>
    <col min="14876" max="14876" width="2.125" style="6" customWidth="1"/>
    <col min="14877" max="14884" width="1.625" style="6" customWidth="1"/>
    <col min="14885" max="14885" width="2" style="6" customWidth="1"/>
    <col min="14886" max="14887" width="1.625" style="6" customWidth="1"/>
    <col min="14888" max="14888" width="1.75" style="6" customWidth="1"/>
    <col min="14889" max="14892" width="1.625" style="6" customWidth="1"/>
    <col min="14893" max="14893" width="1.75" style="6" customWidth="1"/>
    <col min="14894" max="14894" width="2.125" style="6" customWidth="1"/>
    <col min="14895" max="14895" width="1.75" style="6" customWidth="1"/>
    <col min="14896" max="14900" width="1.5" style="6" customWidth="1"/>
    <col min="14901" max="14901" width="1.375" style="6" customWidth="1"/>
    <col min="14902" max="14902" width="1.75" style="6" customWidth="1"/>
    <col min="14903" max="14903" width="2" style="6" customWidth="1"/>
    <col min="14904" max="14905" width="1.625" style="6" customWidth="1"/>
    <col min="14906" max="14906" width="1.375" style="6" customWidth="1"/>
    <col min="14907" max="14907" width="1.75" style="6" customWidth="1"/>
    <col min="14908" max="14908" width="1.125" style="6" customWidth="1"/>
    <col min="14909" max="14910" width="1.75" style="6" customWidth="1"/>
    <col min="14911" max="14911" width="1.625" style="6" customWidth="1"/>
    <col min="14912" max="14912" width="2" style="6" customWidth="1"/>
    <col min="14913" max="15104" width="9" style="6"/>
    <col min="15105" max="15108" width="2.875" style="6" customWidth="1"/>
    <col min="15109" max="15109" width="2.5" style="6" customWidth="1"/>
    <col min="15110" max="15115" width="2.875" style="6" customWidth="1"/>
    <col min="15116" max="15116" width="2.5" style="6" customWidth="1"/>
    <col min="15117" max="15117" width="2.875" style="6" customWidth="1"/>
    <col min="15118" max="15119" width="1" style="6" customWidth="1"/>
    <col min="15120" max="15122" width="1.75" style="6" customWidth="1"/>
    <col min="15123" max="15123" width="2.125" style="6" customWidth="1"/>
    <col min="15124" max="15128" width="1.75" style="6" customWidth="1"/>
    <col min="15129" max="15131" width="1.5" style="6" customWidth="1"/>
    <col min="15132" max="15132" width="2.125" style="6" customWidth="1"/>
    <col min="15133" max="15140" width="1.625" style="6" customWidth="1"/>
    <col min="15141" max="15141" width="2" style="6" customWidth="1"/>
    <col min="15142" max="15143" width="1.625" style="6" customWidth="1"/>
    <col min="15144" max="15144" width="1.75" style="6" customWidth="1"/>
    <col min="15145" max="15148" width="1.625" style="6" customWidth="1"/>
    <col min="15149" max="15149" width="1.75" style="6" customWidth="1"/>
    <col min="15150" max="15150" width="2.125" style="6" customWidth="1"/>
    <col min="15151" max="15151" width="1.75" style="6" customWidth="1"/>
    <col min="15152" max="15156" width="1.5" style="6" customWidth="1"/>
    <col min="15157" max="15157" width="1.375" style="6" customWidth="1"/>
    <col min="15158" max="15158" width="1.75" style="6" customWidth="1"/>
    <col min="15159" max="15159" width="2" style="6" customWidth="1"/>
    <col min="15160" max="15161" width="1.625" style="6" customWidth="1"/>
    <col min="15162" max="15162" width="1.375" style="6" customWidth="1"/>
    <col min="15163" max="15163" width="1.75" style="6" customWidth="1"/>
    <col min="15164" max="15164" width="1.125" style="6" customWidth="1"/>
    <col min="15165" max="15166" width="1.75" style="6" customWidth="1"/>
    <col min="15167" max="15167" width="1.625" style="6" customWidth="1"/>
    <col min="15168" max="15168" width="2" style="6" customWidth="1"/>
    <col min="15169" max="15360" width="9" style="6"/>
    <col min="15361" max="15364" width="2.875" style="6" customWidth="1"/>
    <col min="15365" max="15365" width="2.5" style="6" customWidth="1"/>
    <col min="15366" max="15371" width="2.875" style="6" customWidth="1"/>
    <col min="15372" max="15372" width="2.5" style="6" customWidth="1"/>
    <col min="15373" max="15373" width="2.875" style="6" customWidth="1"/>
    <col min="15374" max="15375" width="1" style="6" customWidth="1"/>
    <col min="15376" max="15378" width="1.75" style="6" customWidth="1"/>
    <col min="15379" max="15379" width="2.125" style="6" customWidth="1"/>
    <col min="15380" max="15384" width="1.75" style="6" customWidth="1"/>
    <col min="15385" max="15387" width="1.5" style="6" customWidth="1"/>
    <col min="15388" max="15388" width="2.125" style="6" customWidth="1"/>
    <col min="15389" max="15396" width="1.625" style="6" customWidth="1"/>
    <col min="15397" max="15397" width="2" style="6" customWidth="1"/>
    <col min="15398" max="15399" width="1.625" style="6" customWidth="1"/>
    <col min="15400" max="15400" width="1.75" style="6" customWidth="1"/>
    <col min="15401" max="15404" width="1.625" style="6" customWidth="1"/>
    <col min="15405" max="15405" width="1.75" style="6" customWidth="1"/>
    <col min="15406" max="15406" width="2.125" style="6" customWidth="1"/>
    <col min="15407" max="15407" width="1.75" style="6" customWidth="1"/>
    <col min="15408" max="15412" width="1.5" style="6" customWidth="1"/>
    <col min="15413" max="15413" width="1.375" style="6" customWidth="1"/>
    <col min="15414" max="15414" width="1.75" style="6" customWidth="1"/>
    <col min="15415" max="15415" width="2" style="6" customWidth="1"/>
    <col min="15416" max="15417" width="1.625" style="6" customWidth="1"/>
    <col min="15418" max="15418" width="1.375" style="6" customWidth="1"/>
    <col min="15419" max="15419" width="1.75" style="6" customWidth="1"/>
    <col min="15420" max="15420" width="1.125" style="6" customWidth="1"/>
    <col min="15421" max="15422" width="1.75" style="6" customWidth="1"/>
    <col min="15423" max="15423" width="1.625" style="6" customWidth="1"/>
    <col min="15424" max="15424" width="2" style="6" customWidth="1"/>
    <col min="15425" max="15616" width="9" style="6"/>
    <col min="15617" max="15620" width="2.875" style="6" customWidth="1"/>
    <col min="15621" max="15621" width="2.5" style="6" customWidth="1"/>
    <col min="15622" max="15627" width="2.875" style="6" customWidth="1"/>
    <col min="15628" max="15628" width="2.5" style="6" customWidth="1"/>
    <col min="15629" max="15629" width="2.875" style="6" customWidth="1"/>
    <col min="15630" max="15631" width="1" style="6" customWidth="1"/>
    <col min="15632" max="15634" width="1.75" style="6" customWidth="1"/>
    <col min="15635" max="15635" width="2.125" style="6" customWidth="1"/>
    <col min="15636" max="15640" width="1.75" style="6" customWidth="1"/>
    <col min="15641" max="15643" width="1.5" style="6" customWidth="1"/>
    <col min="15644" max="15644" width="2.125" style="6" customWidth="1"/>
    <col min="15645" max="15652" width="1.625" style="6" customWidth="1"/>
    <col min="15653" max="15653" width="2" style="6" customWidth="1"/>
    <col min="15654" max="15655" width="1.625" style="6" customWidth="1"/>
    <col min="15656" max="15656" width="1.75" style="6" customWidth="1"/>
    <col min="15657" max="15660" width="1.625" style="6" customWidth="1"/>
    <col min="15661" max="15661" width="1.75" style="6" customWidth="1"/>
    <col min="15662" max="15662" width="2.125" style="6" customWidth="1"/>
    <col min="15663" max="15663" width="1.75" style="6" customWidth="1"/>
    <col min="15664" max="15668" width="1.5" style="6" customWidth="1"/>
    <col min="15669" max="15669" width="1.375" style="6" customWidth="1"/>
    <col min="15670" max="15670" width="1.75" style="6" customWidth="1"/>
    <col min="15671" max="15671" width="2" style="6" customWidth="1"/>
    <col min="15672" max="15673" width="1.625" style="6" customWidth="1"/>
    <col min="15674" max="15674" width="1.375" style="6" customWidth="1"/>
    <col min="15675" max="15675" width="1.75" style="6" customWidth="1"/>
    <col min="15676" max="15676" width="1.125" style="6" customWidth="1"/>
    <col min="15677" max="15678" width="1.75" style="6" customWidth="1"/>
    <col min="15679" max="15679" width="1.625" style="6" customWidth="1"/>
    <col min="15680" max="15680" width="2" style="6" customWidth="1"/>
    <col min="15681" max="15872" width="9" style="6"/>
    <col min="15873" max="15876" width="2.875" style="6" customWidth="1"/>
    <col min="15877" max="15877" width="2.5" style="6" customWidth="1"/>
    <col min="15878" max="15883" width="2.875" style="6" customWidth="1"/>
    <col min="15884" max="15884" width="2.5" style="6" customWidth="1"/>
    <col min="15885" max="15885" width="2.875" style="6" customWidth="1"/>
    <col min="15886" max="15887" width="1" style="6" customWidth="1"/>
    <col min="15888" max="15890" width="1.75" style="6" customWidth="1"/>
    <col min="15891" max="15891" width="2.125" style="6" customWidth="1"/>
    <col min="15892" max="15896" width="1.75" style="6" customWidth="1"/>
    <col min="15897" max="15899" width="1.5" style="6" customWidth="1"/>
    <col min="15900" max="15900" width="2.125" style="6" customWidth="1"/>
    <col min="15901" max="15908" width="1.625" style="6" customWidth="1"/>
    <col min="15909" max="15909" width="2" style="6" customWidth="1"/>
    <col min="15910" max="15911" width="1.625" style="6" customWidth="1"/>
    <col min="15912" max="15912" width="1.75" style="6" customWidth="1"/>
    <col min="15913" max="15916" width="1.625" style="6" customWidth="1"/>
    <col min="15917" max="15917" width="1.75" style="6" customWidth="1"/>
    <col min="15918" max="15918" width="2.125" style="6" customWidth="1"/>
    <col min="15919" max="15919" width="1.75" style="6" customWidth="1"/>
    <col min="15920" max="15924" width="1.5" style="6" customWidth="1"/>
    <col min="15925" max="15925" width="1.375" style="6" customWidth="1"/>
    <col min="15926" max="15926" width="1.75" style="6" customWidth="1"/>
    <col min="15927" max="15927" width="2" style="6" customWidth="1"/>
    <col min="15928" max="15929" width="1.625" style="6" customWidth="1"/>
    <col min="15930" max="15930" width="1.375" style="6" customWidth="1"/>
    <col min="15931" max="15931" width="1.75" style="6" customWidth="1"/>
    <col min="15932" max="15932" width="1.125" style="6" customWidth="1"/>
    <col min="15933" max="15934" width="1.75" style="6" customWidth="1"/>
    <col min="15935" max="15935" width="1.625" style="6" customWidth="1"/>
    <col min="15936" max="15936" width="2" style="6" customWidth="1"/>
    <col min="15937" max="16128" width="9" style="6"/>
    <col min="16129" max="16132" width="2.875" style="6" customWidth="1"/>
    <col min="16133" max="16133" width="2.5" style="6" customWidth="1"/>
    <col min="16134" max="16139" width="2.875" style="6" customWidth="1"/>
    <col min="16140" max="16140" width="2.5" style="6" customWidth="1"/>
    <col min="16141" max="16141" width="2.875" style="6" customWidth="1"/>
    <col min="16142" max="16143" width="1" style="6" customWidth="1"/>
    <col min="16144" max="16146" width="1.75" style="6" customWidth="1"/>
    <col min="16147" max="16147" width="2.125" style="6" customWidth="1"/>
    <col min="16148" max="16152" width="1.75" style="6" customWidth="1"/>
    <col min="16153" max="16155" width="1.5" style="6" customWidth="1"/>
    <col min="16156" max="16156" width="2.125" style="6" customWidth="1"/>
    <col min="16157" max="16164" width="1.625" style="6" customWidth="1"/>
    <col min="16165" max="16165" width="2" style="6" customWidth="1"/>
    <col min="16166" max="16167" width="1.625" style="6" customWidth="1"/>
    <col min="16168" max="16168" width="1.75" style="6" customWidth="1"/>
    <col min="16169" max="16172" width="1.625" style="6" customWidth="1"/>
    <col min="16173" max="16173" width="1.75" style="6" customWidth="1"/>
    <col min="16174" max="16174" width="2.125" style="6" customWidth="1"/>
    <col min="16175" max="16175" width="1.75" style="6" customWidth="1"/>
    <col min="16176" max="16180" width="1.5" style="6" customWidth="1"/>
    <col min="16181" max="16181" width="1.375" style="6" customWidth="1"/>
    <col min="16182" max="16182" width="1.75" style="6" customWidth="1"/>
    <col min="16183" max="16183" width="2" style="6" customWidth="1"/>
    <col min="16184" max="16185" width="1.625" style="6" customWidth="1"/>
    <col min="16186" max="16186" width="1.375" style="6" customWidth="1"/>
    <col min="16187" max="16187" width="1.75" style="6" customWidth="1"/>
    <col min="16188" max="16188" width="1.125" style="6" customWidth="1"/>
    <col min="16189" max="16190" width="1.75" style="6" customWidth="1"/>
    <col min="16191" max="16191" width="1.625" style="6" customWidth="1"/>
    <col min="16192" max="16192" width="2" style="6" customWidth="1"/>
    <col min="16193" max="16384" width="9" style="6"/>
  </cols>
  <sheetData>
    <row r="1" spans="1:65" x14ac:dyDescent="0.15">
      <c r="A1" s="4" t="s">
        <v>5</v>
      </c>
      <c r="B1" s="5"/>
      <c r="C1" s="5"/>
      <c r="D1" s="5"/>
      <c r="E1" s="5"/>
      <c r="F1" s="5"/>
      <c r="G1" s="5"/>
      <c r="H1" s="5"/>
      <c r="I1" s="5"/>
      <c r="J1" s="5"/>
      <c r="K1" s="5"/>
      <c r="L1" s="5"/>
      <c r="M1" s="5"/>
      <c r="N1" s="5"/>
      <c r="O1" s="5"/>
      <c r="P1" s="5"/>
      <c r="Q1" s="5"/>
      <c r="R1" s="5"/>
      <c r="S1" s="5"/>
      <c r="T1" s="5"/>
      <c r="AS1" s="5"/>
      <c r="AT1" s="5"/>
      <c r="AU1" s="5"/>
      <c r="AV1" s="5"/>
      <c r="AW1" s="5"/>
      <c r="AX1" s="5"/>
      <c r="AY1" s="5"/>
      <c r="AZ1" s="5"/>
      <c r="BA1" s="5"/>
      <c r="BB1" s="5"/>
      <c r="BC1" s="5"/>
      <c r="BD1" s="5"/>
      <c r="BE1" s="5"/>
      <c r="BF1" s="5"/>
      <c r="BG1" s="5"/>
      <c r="BH1" s="5"/>
      <c r="BI1" s="5"/>
      <c r="BJ1" s="5"/>
      <c r="BK1" s="5"/>
      <c r="BL1" s="5"/>
      <c r="BM1" s="7"/>
    </row>
    <row r="2" spans="1:65" ht="12" customHeight="1" x14ac:dyDescent="0.15">
      <c r="A2" s="8"/>
      <c r="B2" s="5"/>
      <c r="C2" s="5"/>
      <c r="D2" s="5"/>
      <c r="E2" s="5"/>
      <c r="F2" s="5"/>
      <c r="G2" s="5"/>
      <c r="H2" s="5"/>
      <c r="I2" s="5"/>
      <c r="J2" s="5"/>
      <c r="K2" s="5"/>
      <c r="L2" s="5"/>
      <c r="M2" s="5"/>
      <c r="N2" s="90"/>
      <c r="O2" s="5"/>
      <c r="P2" s="5"/>
      <c r="Q2" s="5"/>
      <c r="R2" s="5"/>
      <c r="S2" s="90"/>
      <c r="T2" s="5"/>
      <c r="AS2" s="4"/>
      <c r="AT2" s="4"/>
      <c r="AU2" s="4"/>
      <c r="AV2" s="4"/>
      <c r="AW2" s="4"/>
      <c r="AX2" s="4"/>
      <c r="AY2" s="4"/>
      <c r="AZ2" s="1046" t="s">
        <v>6</v>
      </c>
      <c r="BA2" s="1046"/>
      <c r="BB2" s="1046"/>
      <c r="BC2" s="1046"/>
      <c r="BD2" s="1046"/>
      <c r="BE2" s="1046"/>
      <c r="BF2" s="1046"/>
      <c r="BG2" s="1046"/>
      <c r="BH2" s="1046"/>
      <c r="BI2" s="1046"/>
      <c r="BJ2" s="1046"/>
      <c r="BK2" s="1046"/>
      <c r="BL2" s="1046"/>
      <c r="BM2" s="7"/>
    </row>
    <row r="3" spans="1:65" ht="11.25" customHeight="1" x14ac:dyDescent="0.15">
      <c r="A3" s="1047"/>
      <c r="B3" s="1035"/>
      <c r="C3" s="1035"/>
      <c r="D3" s="1049"/>
      <c r="E3" s="528" t="s">
        <v>7</v>
      </c>
      <c r="F3" s="1051"/>
      <c r="G3" s="1035"/>
      <c r="H3" s="1035"/>
      <c r="I3" s="1035"/>
      <c r="J3" s="1035"/>
      <c r="K3" s="1037"/>
      <c r="L3" s="528" t="s">
        <v>7</v>
      </c>
      <c r="M3" s="1039"/>
      <c r="N3" s="90"/>
      <c r="O3" s="5"/>
      <c r="P3" s="1041" t="s">
        <v>8</v>
      </c>
      <c r="Q3" s="1042"/>
      <c r="R3" s="1042"/>
      <c r="S3" s="1042"/>
      <c r="T3" s="1042"/>
      <c r="U3" s="1042"/>
      <c r="V3" s="1042"/>
      <c r="W3" s="1042"/>
      <c r="X3" s="1042"/>
      <c r="Y3" s="1042"/>
      <c r="Z3" s="1042"/>
      <c r="AA3" s="1042"/>
      <c r="AB3" s="1042"/>
      <c r="AC3" s="1042"/>
      <c r="AD3" s="1042"/>
      <c r="AE3" s="1042"/>
      <c r="AF3" s="1042"/>
      <c r="AG3" s="1042"/>
      <c r="AH3" s="1042"/>
      <c r="AI3" s="1042"/>
      <c r="AJ3" s="1042"/>
      <c r="AK3" s="1042"/>
      <c r="AL3" s="1042"/>
      <c r="AM3" s="1042"/>
      <c r="AN3" s="1043"/>
      <c r="AO3" s="1043"/>
      <c r="AP3" s="1044" t="s">
        <v>9</v>
      </c>
      <c r="AQ3" s="1045"/>
      <c r="AR3" s="1045"/>
      <c r="AS3" s="1045"/>
      <c r="AT3" s="1045"/>
      <c r="AU3" s="1045"/>
      <c r="AV3" s="1045"/>
      <c r="AW3" s="4"/>
      <c r="AX3" s="4"/>
      <c r="AY3" s="4"/>
      <c r="AZ3" s="4"/>
      <c r="BA3" s="4"/>
      <c r="BB3" s="4"/>
      <c r="BC3" s="4"/>
      <c r="BD3" s="4"/>
      <c r="BE3" s="4"/>
      <c r="BF3" s="4"/>
      <c r="BG3" s="4"/>
      <c r="BH3" s="4"/>
      <c r="BI3" s="4"/>
      <c r="BJ3" s="4"/>
      <c r="BK3" s="4"/>
      <c r="BL3" s="4"/>
      <c r="BM3" s="7"/>
    </row>
    <row r="4" spans="1:65" ht="11.25" customHeight="1" x14ac:dyDescent="0.15">
      <c r="A4" s="1048"/>
      <c r="B4" s="1036"/>
      <c r="C4" s="1036"/>
      <c r="D4" s="1050"/>
      <c r="E4" s="528"/>
      <c r="F4" s="1052"/>
      <c r="G4" s="1036"/>
      <c r="H4" s="1036"/>
      <c r="I4" s="1036"/>
      <c r="J4" s="1036"/>
      <c r="K4" s="1038"/>
      <c r="L4" s="528"/>
      <c r="M4" s="1040"/>
      <c r="N4" s="9"/>
      <c r="O4" s="9"/>
      <c r="P4" s="1042"/>
      <c r="Q4" s="1042"/>
      <c r="R4" s="1042"/>
      <c r="S4" s="1042"/>
      <c r="T4" s="1042"/>
      <c r="U4" s="1042"/>
      <c r="V4" s="1042"/>
      <c r="W4" s="1042"/>
      <c r="X4" s="1042"/>
      <c r="Y4" s="1042"/>
      <c r="Z4" s="1042"/>
      <c r="AA4" s="1042"/>
      <c r="AB4" s="1042"/>
      <c r="AC4" s="1042"/>
      <c r="AD4" s="1042"/>
      <c r="AE4" s="1042"/>
      <c r="AF4" s="1042"/>
      <c r="AG4" s="1042"/>
      <c r="AH4" s="1042"/>
      <c r="AI4" s="1042"/>
      <c r="AJ4" s="1042"/>
      <c r="AK4" s="1042"/>
      <c r="AL4" s="1042"/>
      <c r="AM4" s="1042"/>
      <c r="AN4" s="1043"/>
      <c r="AO4" s="1043"/>
      <c r="AP4" s="1045"/>
      <c r="AQ4" s="1045"/>
      <c r="AR4" s="1045"/>
      <c r="AS4" s="1045"/>
      <c r="AT4" s="1045"/>
      <c r="AU4" s="1045"/>
      <c r="AV4" s="1045"/>
      <c r="AW4" s="10"/>
      <c r="AX4" s="11"/>
      <c r="AY4" s="11"/>
      <c r="AZ4" s="11"/>
      <c r="BA4" s="11"/>
      <c r="BB4" s="11"/>
      <c r="BC4" s="11"/>
      <c r="BD4" s="11"/>
      <c r="BE4" s="11"/>
      <c r="BF4" s="11"/>
      <c r="BG4" s="11"/>
      <c r="BH4" s="11"/>
      <c r="BI4" s="11"/>
      <c r="BJ4" s="11"/>
      <c r="BK4" s="11"/>
      <c r="BL4" s="11"/>
      <c r="BM4" s="7"/>
    </row>
    <row r="5" spans="1:65" ht="12.75" customHeight="1" thickBo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12"/>
      <c r="AX5" s="13"/>
      <c r="AY5" s="14" t="s">
        <v>10</v>
      </c>
      <c r="AZ5" s="15"/>
      <c r="BA5" s="1024">
        <v>29</v>
      </c>
      <c r="BB5" s="1025"/>
      <c r="BC5" s="1025"/>
      <c r="BD5" s="14" t="s">
        <v>11</v>
      </c>
      <c r="BE5" s="1026">
        <v>6</v>
      </c>
      <c r="BF5" s="1026"/>
      <c r="BG5" s="14" t="s">
        <v>12</v>
      </c>
      <c r="BH5" s="1027">
        <v>1</v>
      </c>
      <c r="BI5" s="1027"/>
      <c r="BJ5" s="16" t="s">
        <v>13</v>
      </c>
      <c r="BK5" s="16"/>
      <c r="BL5" s="13"/>
      <c r="BM5" s="7"/>
    </row>
    <row r="6" spans="1:65" ht="12.75" customHeight="1" x14ac:dyDescent="0.15">
      <c r="A6" s="17" t="s">
        <v>14</v>
      </c>
      <c r="B6" s="18"/>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20"/>
      <c r="AT6" s="19"/>
      <c r="AU6" s="19"/>
      <c r="AV6" s="19"/>
      <c r="AW6" s="19"/>
      <c r="AX6" s="19"/>
      <c r="AY6" s="19"/>
      <c r="AZ6" s="19"/>
      <c r="BA6" s="19"/>
      <c r="BB6" s="19"/>
      <c r="BC6" s="19"/>
      <c r="BD6" s="19"/>
      <c r="BE6" s="19"/>
      <c r="BF6" s="19"/>
      <c r="BG6" s="19"/>
      <c r="BH6" s="19"/>
      <c r="BI6" s="19"/>
      <c r="BJ6" s="19"/>
      <c r="BK6" s="19"/>
      <c r="BL6" s="21"/>
    </row>
    <row r="7" spans="1:65" ht="12.75" customHeight="1" thickBot="1" x14ac:dyDescent="0.2">
      <c r="A7" s="22" t="s">
        <v>15</v>
      </c>
      <c r="B7" s="23"/>
      <c r="C7" s="24"/>
      <c r="D7" s="24"/>
      <c r="E7" s="24"/>
      <c r="F7" s="24"/>
      <c r="G7" s="24"/>
      <c r="H7" s="24"/>
      <c r="I7" s="24"/>
      <c r="J7" s="24"/>
      <c r="K7" s="24"/>
      <c r="L7" s="24"/>
      <c r="M7" s="24"/>
      <c r="N7" s="24"/>
      <c r="O7" s="24"/>
      <c r="P7" s="24"/>
      <c r="Q7" s="24"/>
      <c r="R7" s="24"/>
      <c r="S7" s="24"/>
      <c r="T7" s="24"/>
      <c r="U7" s="24"/>
      <c r="V7" s="24"/>
      <c r="W7" s="24"/>
      <c r="X7" s="24"/>
      <c r="Y7" s="24"/>
      <c r="Z7" s="24"/>
      <c r="AA7" s="24"/>
      <c r="AB7" s="1028" t="s">
        <v>10</v>
      </c>
      <c r="AC7" s="1028"/>
      <c r="AD7" s="1029"/>
      <c r="AE7" s="1029"/>
      <c r="AF7" s="1029"/>
      <c r="AG7" s="89" t="s">
        <v>11</v>
      </c>
      <c r="AH7" s="1030"/>
      <c r="AI7" s="1031"/>
      <c r="AJ7" s="1031"/>
      <c r="AK7" s="89" t="s">
        <v>12</v>
      </c>
      <c r="AL7" s="1029"/>
      <c r="AM7" s="1029"/>
      <c r="AN7" s="1028" t="s">
        <v>16</v>
      </c>
      <c r="AO7" s="1028"/>
      <c r="AP7" s="24"/>
      <c r="AQ7" s="24"/>
      <c r="AR7" s="1032"/>
      <c r="AS7" s="1032"/>
      <c r="AT7" s="1032"/>
      <c r="AU7" s="1032"/>
      <c r="AV7" s="1032"/>
      <c r="AW7" s="1032"/>
      <c r="AX7" s="1032"/>
      <c r="AY7" s="1032"/>
      <c r="AZ7" s="1032"/>
      <c r="BA7" s="1032"/>
      <c r="BB7" s="1032"/>
      <c r="BC7" s="1033" t="s">
        <v>17</v>
      </c>
      <c r="BD7" s="1033"/>
      <c r="BE7" s="1033"/>
      <c r="BF7" s="1033"/>
      <c r="BG7" s="1033"/>
      <c r="BH7" s="1033"/>
      <c r="BI7" s="1033"/>
      <c r="BJ7" s="1033"/>
      <c r="BK7" s="1033"/>
      <c r="BL7" s="1034"/>
    </row>
    <row r="8" spans="1:65" ht="16.5" customHeight="1" x14ac:dyDescent="0.15">
      <c r="A8" s="894" t="s">
        <v>18</v>
      </c>
      <c r="B8" s="991" t="s">
        <v>19</v>
      </c>
      <c r="C8" s="992"/>
      <c r="D8" s="992"/>
      <c r="E8" s="993"/>
      <c r="F8" s="997"/>
      <c r="G8" s="998"/>
      <c r="H8" s="998"/>
      <c r="I8" s="998"/>
      <c r="J8" s="998"/>
      <c r="K8" s="998"/>
      <c r="L8" s="998"/>
      <c r="M8" s="998"/>
      <c r="N8" s="998"/>
      <c r="O8" s="998"/>
      <c r="P8" s="998"/>
      <c r="Q8" s="998"/>
      <c r="R8" s="998"/>
      <c r="S8" s="998"/>
      <c r="T8" s="998"/>
      <c r="U8" s="998"/>
      <c r="V8" s="998"/>
      <c r="W8" s="998"/>
      <c r="X8" s="999"/>
      <c r="Y8" s="970" t="s">
        <v>20</v>
      </c>
      <c r="Z8" s="1003"/>
      <c r="AA8" s="971"/>
      <c r="AB8" s="971"/>
      <c r="AC8" s="972"/>
      <c r="AD8" s="1006" t="s">
        <v>1</v>
      </c>
      <c r="AE8" s="961"/>
      <c r="AF8" s="961"/>
      <c r="AG8" s="1022"/>
      <c r="AH8" s="1022"/>
      <c r="AI8" s="1022"/>
      <c r="AJ8" s="1022"/>
      <c r="AK8" s="1022"/>
      <c r="AL8" s="1022"/>
      <c r="AM8" s="1022"/>
      <c r="AN8" s="1022"/>
      <c r="AO8" s="1022"/>
      <c r="AP8" s="1022"/>
      <c r="AQ8" s="1022"/>
      <c r="AR8" s="25"/>
      <c r="AS8" s="961"/>
      <c r="AT8" s="961"/>
      <c r="AU8" s="962"/>
      <c r="AV8" s="963" t="s">
        <v>21</v>
      </c>
      <c r="AW8" s="964"/>
      <c r="AX8" s="964"/>
      <c r="AY8" s="965"/>
      <c r="AZ8" s="966"/>
      <c r="BA8" s="970" t="s">
        <v>22</v>
      </c>
      <c r="BB8" s="971"/>
      <c r="BC8" s="971"/>
      <c r="BD8" s="972"/>
      <c r="BE8" s="979"/>
      <c r="BF8" s="980"/>
      <c r="BG8" s="985"/>
      <c r="BH8" s="986"/>
      <c r="BI8" s="899" t="s">
        <v>23</v>
      </c>
      <c r="BJ8" s="729"/>
      <c r="BK8" s="729"/>
      <c r="BL8" s="900"/>
    </row>
    <row r="9" spans="1:65" ht="6" customHeight="1" x14ac:dyDescent="0.15">
      <c r="A9" s="895"/>
      <c r="B9" s="994"/>
      <c r="C9" s="995"/>
      <c r="D9" s="995"/>
      <c r="E9" s="996"/>
      <c r="F9" s="1000"/>
      <c r="G9" s="1001"/>
      <c r="H9" s="1001"/>
      <c r="I9" s="1001"/>
      <c r="J9" s="1001"/>
      <c r="K9" s="1001"/>
      <c r="L9" s="1001"/>
      <c r="M9" s="1001"/>
      <c r="N9" s="1001"/>
      <c r="O9" s="1001"/>
      <c r="P9" s="1001"/>
      <c r="Q9" s="1001"/>
      <c r="R9" s="1001"/>
      <c r="S9" s="1001"/>
      <c r="T9" s="1001"/>
      <c r="U9" s="1001"/>
      <c r="V9" s="1001"/>
      <c r="W9" s="1001"/>
      <c r="X9" s="1002"/>
      <c r="Y9" s="1004"/>
      <c r="Z9" s="1005"/>
      <c r="AA9" s="974"/>
      <c r="AB9" s="974"/>
      <c r="AC9" s="975"/>
      <c r="AD9" s="904"/>
      <c r="AE9" s="905"/>
      <c r="AF9" s="905"/>
      <c r="AG9" s="905"/>
      <c r="AH9" s="905"/>
      <c r="AI9" s="905"/>
      <c r="AJ9" s="905"/>
      <c r="AK9" s="905"/>
      <c r="AL9" s="905"/>
      <c r="AM9" s="905"/>
      <c r="AN9" s="905"/>
      <c r="AO9" s="905"/>
      <c r="AP9" s="905"/>
      <c r="AQ9" s="905"/>
      <c r="AR9" s="905"/>
      <c r="AS9" s="905"/>
      <c r="AT9" s="905"/>
      <c r="AU9" s="906"/>
      <c r="AV9" s="967"/>
      <c r="AW9" s="968"/>
      <c r="AX9" s="968"/>
      <c r="AY9" s="968"/>
      <c r="AZ9" s="969"/>
      <c r="BA9" s="973"/>
      <c r="BB9" s="974"/>
      <c r="BC9" s="974"/>
      <c r="BD9" s="975"/>
      <c r="BE9" s="981"/>
      <c r="BF9" s="982"/>
      <c r="BG9" s="987"/>
      <c r="BH9" s="988"/>
      <c r="BI9" s="901"/>
      <c r="BJ9" s="902"/>
      <c r="BK9" s="902"/>
      <c r="BL9" s="903"/>
    </row>
    <row r="10" spans="1:65" ht="9.75" customHeight="1" x14ac:dyDescent="0.15">
      <c r="A10" s="895"/>
      <c r="B10" s="913" t="s">
        <v>24</v>
      </c>
      <c r="C10" s="914"/>
      <c r="D10" s="914"/>
      <c r="E10" s="915"/>
      <c r="F10" s="920"/>
      <c r="G10" s="921"/>
      <c r="H10" s="921"/>
      <c r="I10" s="921"/>
      <c r="J10" s="921"/>
      <c r="K10" s="921"/>
      <c r="L10" s="921"/>
      <c r="M10" s="921"/>
      <c r="N10" s="921"/>
      <c r="O10" s="921"/>
      <c r="P10" s="921"/>
      <c r="Q10" s="921"/>
      <c r="R10" s="921"/>
      <c r="S10" s="921"/>
      <c r="T10" s="921"/>
      <c r="U10" s="921"/>
      <c r="V10" s="921"/>
      <c r="W10" s="921"/>
      <c r="X10" s="922"/>
      <c r="Y10" s="973"/>
      <c r="Z10" s="974"/>
      <c r="AA10" s="974"/>
      <c r="AB10" s="974"/>
      <c r="AC10" s="975"/>
      <c r="AD10" s="907"/>
      <c r="AE10" s="908"/>
      <c r="AF10" s="908"/>
      <c r="AG10" s="908"/>
      <c r="AH10" s="908"/>
      <c r="AI10" s="908"/>
      <c r="AJ10" s="908"/>
      <c r="AK10" s="908"/>
      <c r="AL10" s="908"/>
      <c r="AM10" s="908"/>
      <c r="AN10" s="908"/>
      <c r="AO10" s="908"/>
      <c r="AP10" s="908"/>
      <c r="AQ10" s="908"/>
      <c r="AR10" s="908"/>
      <c r="AS10" s="908"/>
      <c r="AT10" s="908"/>
      <c r="AU10" s="909"/>
      <c r="AV10" s="967"/>
      <c r="AW10" s="968"/>
      <c r="AX10" s="968"/>
      <c r="AY10" s="968"/>
      <c r="AZ10" s="969"/>
      <c r="BA10" s="976"/>
      <c r="BB10" s="977"/>
      <c r="BC10" s="977"/>
      <c r="BD10" s="978"/>
      <c r="BE10" s="983"/>
      <c r="BF10" s="984"/>
      <c r="BG10" s="989"/>
      <c r="BH10" s="990"/>
      <c r="BI10" s="901"/>
      <c r="BJ10" s="902"/>
      <c r="BK10" s="902"/>
      <c r="BL10" s="903"/>
    </row>
    <row r="11" spans="1:65" ht="16.5" customHeight="1" x14ac:dyDescent="0.15">
      <c r="A11" s="895"/>
      <c r="B11" s="901"/>
      <c r="C11" s="902"/>
      <c r="D11" s="902"/>
      <c r="E11" s="916"/>
      <c r="F11" s="923"/>
      <c r="G11" s="924"/>
      <c r="H11" s="924"/>
      <c r="I11" s="924"/>
      <c r="J11" s="924"/>
      <c r="K11" s="924"/>
      <c r="L11" s="924"/>
      <c r="M11" s="924"/>
      <c r="N11" s="924"/>
      <c r="O11" s="924"/>
      <c r="P11" s="924"/>
      <c r="Q11" s="924"/>
      <c r="R11" s="924"/>
      <c r="S11" s="924"/>
      <c r="T11" s="924"/>
      <c r="U11" s="924"/>
      <c r="V11" s="924"/>
      <c r="W11" s="924"/>
      <c r="X11" s="925"/>
      <c r="Y11" s="973"/>
      <c r="Z11" s="974"/>
      <c r="AA11" s="974"/>
      <c r="AB11" s="974"/>
      <c r="AC11" s="975"/>
      <c r="AD11" s="907"/>
      <c r="AE11" s="908"/>
      <c r="AF11" s="908"/>
      <c r="AG11" s="908"/>
      <c r="AH11" s="908"/>
      <c r="AI11" s="908"/>
      <c r="AJ11" s="908"/>
      <c r="AK11" s="908"/>
      <c r="AL11" s="908"/>
      <c r="AM11" s="908"/>
      <c r="AN11" s="908"/>
      <c r="AO11" s="908"/>
      <c r="AP11" s="908"/>
      <c r="AQ11" s="908"/>
      <c r="AR11" s="908"/>
      <c r="AS11" s="908"/>
      <c r="AT11" s="908"/>
      <c r="AU11" s="909"/>
      <c r="AV11" s="929"/>
      <c r="AW11" s="930"/>
      <c r="AX11" s="930"/>
      <c r="AY11" s="930"/>
      <c r="AZ11" s="930"/>
      <c r="BA11" s="930"/>
      <c r="BB11" s="930"/>
      <c r="BC11" s="930"/>
      <c r="BD11" s="930"/>
      <c r="BE11" s="930"/>
      <c r="BF11" s="930"/>
      <c r="BG11" s="930"/>
      <c r="BH11" s="931"/>
      <c r="BI11" s="935"/>
      <c r="BJ11" s="936"/>
      <c r="BK11" s="936"/>
      <c r="BL11" s="937"/>
    </row>
    <row r="12" spans="1:65" ht="13.5" customHeight="1" x14ac:dyDescent="0.15">
      <c r="A12" s="895"/>
      <c r="B12" s="917"/>
      <c r="C12" s="918"/>
      <c r="D12" s="918"/>
      <c r="E12" s="919"/>
      <c r="F12" s="926"/>
      <c r="G12" s="927"/>
      <c r="H12" s="927"/>
      <c r="I12" s="927"/>
      <c r="J12" s="927"/>
      <c r="K12" s="927"/>
      <c r="L12" s="927"/>
      <c r="M12" s="927"/>
      <c r="N12" s="927"/>
      <c r="O12" s="927"/>
      <c r="P12" s="927"/>
      <c r="Q12" s="927"/>
      <c r="R12" s="927"/>
      <c r="S12" s="927"/>
      <c r="T12" s="927"/>
      <c r="U12" s="927"/>
      <c r="V12" s="927"/>
      <c r="W12" s="927"/>
      <c r="X12" s="928"/>
      <c r="Y12" s="973"/>
      <c r="Z12" s="974"/>
      <c r="AA12" s="974"/>
      <c r="AB12" s="974"/>
      <c r="AC12" s="975"/>
      <c r="AD12" s="907"/>
      <c r="AE12" s="908"/>
      <c r="AF12" s="908"/>
      <c r="AG12" s="908"/>
      <c r="AH12" s="908"/>
      <c r="AI12" s="908"/>
      <c r="AJ12" s="908"/>
      <c r="AK12" s="908"/>
      <c r="AL12" s="908"/>
      <c r="AM12" s="908"/>
      <c r="AN12" s="908"/>
      <c r="AO12" s="908"/>
      <c r="AP12" s="908"/>
      <c r="AQ12" s="908"/>
      <c r="AR12" s="908"/>
      <c r="AS12" s="908"/>
      <c r="AT12" s="908"/>
      <c r="AU12" s="909"/>
      <c r="AV12" s="929"/>
      <c r="AW12" s="930"/>
      <c r="AX12" s="930"/>
      <c r="AY12" s="930"/>
      <c r="AZ12" s="930"/>
      <c r="BA12" s="930"/>
      <c r="BB12" s="930"/>
      <c r="BC12" s="930"/>
      <c r="BD12" s="930"/>
      <c r="BE12" s="930"/>
      <c r="BF12" s="930"/>
      <c r="BG12" s="930"/>
      <c r="BH12" s="931"/>
      <c r="BI12" s="938"/>
      <c r="BJ12" s="939"/>
      <c r="BK12" s="939"/>
      <c r="BL12" s="940"/>
    </row>
    <row r="13" spans="1:65" ht="13.5" customHeight="1" x14ac:dyDescent="0.15">
      <c r="A13" s="895"/>
      <c r="B13" s="944" t="s">
        <v>19</v>
      </c>
      <c r="C13" s="945"/>
      <c r="D13" s="945"/>
      <c r="E13" s="946"/>
      <c r="F13" s="947"/>
      <c r="G13" s="948"/>
      <c r="H13" s="948"/>
      <c r="I13" s="948"/>
      <c r="J13" s="948"/>
      <c r="K13" s="948"/>
      <c r="L13" s="948"/>
      <c r="M13" s="948"/>
      <c r="N13" s="948"/>
      <c r="O13" s="948"/>
      <c r="P13" s="948"/>
      <c r="Q13" s="948"/>
      <c r="R13" s="948"/>
      <c r="S13" s="948"/>
      <c r="T13" s="948"/>
      <c r="U13" s="948"/>
      <c r="V13" s="948"/>
      <c r="W13" s="948"/>
      <c r="X13" s="949"/>
      <c r="Y13" s="950" t="s">
        <v>25</v>
      </c>
      <c r="Z13" s="951"/>
      <c r="AA13" s="952"/>
      <c r="AB13" s="952"/>
      <c r="AC13" s="953"/>
      <c r="AD13" s="907"/>
      <c r="AE13" s="908"/>
      <c r="AF13" s="908"/>
      <c r="AG13" s="908"/>
      <c r="AH13" s="908"/>
      <c r="AI13" s="908"/>
      <c r="AJ13" s="908"/>
      <c r="AK13" s="908"/>
      <c r="AL13" s="908"/>
      <c r="AM13" s="908"/>
      <c r="AN13" s="908"/>
      <c r="AO13" s="908"/>
      <c r="AP13" s="908"/>
      <c r="AQ13" s="908"/>
      <c r="AR13" s="908"/>
      <c r="AS13" s="908"/>
      <c r="AT13" s="908"/>
      <c r="AU13" s="909"/>
      <c r="AV13" s="932"/>
      <c r="AW13" s="933"/>
      <c r="AX13" s="933"/>
      <c r="AY13" s="933"/>
      <c r="AZ13" s="933"/>
      <c r="BA13" s="933"/>
      <c r="BB13" s="933"/>
      <c r="BC13" s="933"/>
      <c r="BD13" s="933"/>
      <c r="BE13" s="933"/>
      <c r="BF13" s="933"/>
      <c r="BG13" s="933"/>
      <c r="BH13" s="934"/>
      <c r="BI13" s="938"/>
      <c r="BJ13" s="939"/>
      <c r="BK13" s="939"/>
      <c r="BL13" s="940"/>
    </row>
    <row r="14" spans="1:65" ht="13.5" customHeight="1" x14ac:dyDescent="0.15">
      <c r="A14" s="895"/>
      <c r="B14" s="913" t="s">
        <v>26</v>
      </c>
      <c r="C14" s="914"/>
      <c r="D14" s="914"/>
      <c r="E14" s="915"/>
      <c r="F14" s="1016"/>
      <c r="G14" s="1017"/>
      <c r="H14" s="1017"/>
      <c r="I14" s="1017"/>
      <c r="J14" s="1017"/>
      <c r="K14" s="1017"/>
      <c r="L14" s="1017"/>
      <c r="M14" s="1017"/>
      <c r="N14" s="1017"/>
      <c r="O14" s="1017"/>
      <c r="P14" s="1017"/>
      <c r="Q14" s="1017"/>
      <c r="R14" s="1017"/>
      <c r="S14" s="1017"/>
      <c r="T14" s="1017"/>
      <c r="U14" s="1017"/>
      <c r="V14" s="1017"/>
      <c r="W14" s="1017"/>
      <c r="X14" s="1018"/>
      <c r="Y14" s="954"/>
      <c r="Z14" s="952"/>
      <c r="AA14" s="952"/>
      <c r="AB14" s="952"/>
      <c r="AC14" s="953"/>
      <c r="AD14" s="907"/>
      <c r="AE14" s="908"/>
      <c r="AF14" s="908"/>
      <c r="AG14" s="908"/>
      <c r="AH14" s="908"/>
      <c r="AI14" s="908"/>
      <c r="AJ14" s="908"/>
      <c r="AK14" s="908"/>
      <c r="AL14" s="908"/>
      <c r="AM14" s="908"/>
      <c r="AN14" s="908"/>
      <c r="AO14" s="908"/>
      <c r="AP14" s="908"/>
      <c r="AQ14" s="908"/>
      <c r="AR14" s="908"/>
      <c r="AS14" s="908"/>
      <c r="AT14" s="908"/>
      <c r="AU14" s="909"/>
      <c r="AV14" s="1007"/>
      <c r="AW14" s="1008"/>
      <c r="AX14" s="1008"/>
      <c r="AY14" s="1008"/>
      <c r="AZ14" s="1008"/>
      <c r="BA14" s="1008"/>
      <c r="BB14" s="1008"/>
      <c r="BC14" s="1008"/>
      <c r="BD14" s="1008"/>
      <c r="BE14" s="1008"/>
      <c r="BF14" s="1008"/>
      <c r="BG14" s="1008"/>
      <c r="BH14" s="1009"/>
      <c r="BI14" s="938"/>
      <c r="BJ14" s="939"/>
      <c r="BK14" s="939"/>
      <c r="BL14" s="940"/>
    </row>
    <row r="15" spans="1:65" x14ac:dyDescent="0.15">
      <c r="A15" s="895"/>
      <c r="B15" s="901"/>
      <c r="C15" s="902"/>
      <c r="D15" s="902"/>
      <c r="E15" s="916"/>
      <c r="F15" s="1019"/>
      <c r="G15" s="1020"/>
      <c r="H15" s="1020"/>
      <c r="I15" s="1020"/>
      <c r="J15" s="1020"/>
      <c r="K15" s="1020"/>
      <c r="L15" s="1020"/>
      <c r="M15" s="1020"/>
      <c r="N15" s="1020"/>
      <c r="O15" s="1020"/>
      <c r="P15" s="1020"/>
      <c r="Q15" s="1020"/>
      <c r="R15" s="1020"/>
      <c r="S15" s="1020"/>
      <c r="T15" s="1020"/>
      <c r="U15" s="1020"/>
      <c r="V15" s="1020"/>
      <c r="W15" s="1020"/>
      <c r="X15" s="1021"/>
      <c r="Y15" s="954"/>
      <c r="Z15" s="952"/>
      <c r="AA15" s="952"/>
      <c r="AB15" s="952"/>
      <c r="AC15" s="953"/>
      <c r="AD15" s="910"/>
      <c r="AE15" s="911"/>
      <c r="AF15" s="911"/>
      <c r="AG15" s="911"/>
      <c r="AH15" s="911"/>
      <c r="AI15" s="911"/>
      <c r="AJ15" s="911"/>
      <c r="AK15" s="911"/>
      <c r="AL15" s="911"/>
      <c r="AM15" s="911"/>
      <c r="AN15" s="911"/>
      <c r="AO15" s="911"/>
      <c r="AP15" s="911"/>
      <c r="AQ15" s="911"/>
      <c r="AR15" s="911"/>
      <c r="AS15" s="911"/>
      <c r="AT15" s="911"/>
      <c r="AU15" s="912"/>
      <c r="AV15" s="1010"/>
      <c r="AW15" s="1011"/>
      <c r="AX15" s="1011"/>
      <c r="AY15" s="1011"/>
      <c r="AZ15" s="1011"/>
      <c r="BA15" s="1011"/>
      <c r="BB15" s="1011"/>
      <c r="BC15" s="1011"/>
      <c r="BD15" s="1011"/>
      <c r="BE15" s="1011"/>
      <c r="BF15" s="1011"/>
      <c r="BG15" s="1011"/>
      <c r="BH15" s="1012"/>
      <c r="BI15" s="938"/>
      <c r="BJ15" s="939"/>
      <c r="BK15" s="939"/>
      <c r="BL15" s="940"/>
    </row>
    <row r="16" spans="1:65" ht="14.25" thickBot="1" x14ac:dyDescent="0.2">
      <c r="A16" s="896"/>
      <c r="B16" s="958"/>
      <c r="C16" s="959"/>
      <c r="D16" s="959"/>
      <c r="E16" s="960"/>
      <c r="F16" s="107"/>
      <c r="G16" s="108"/>
      <c r="H16" s="108"/>
      <c r="I16" s="108"/>
      <c r="J16" s="108"/>
      <c r="K16" s="108"/>
      <c r="L16" s="108"/>
      <c r="M16" s="108"/>
      <c r="N16" s="108"/>
      <c r="O16" s="108"/>
      <c r="P16" s="108"/>
      <c r="Q16" s="108"/>
      <c r="R16" s="108"/>
      <c r="S16" s="108"/>
      <c r="T16" s="108"/>
      <c r="U16" s="108"/>
      <c r="V16" s="108"/>
      <c r="W16" s="108"/>
      <c r="X16" s="109"/>
      <c r="Y16" s="955"/>
      <c r="Z16" s="956"/>
      <c r="AA16" s="956"/>
      <c r="AB16" s="956"/>
      <c r="AC16" s="957"/>
      <c r="AD16" s="111" t="s">
        <v>27</v>
      </c>
      <c r="AE16" s="110"/>
      <c r="AF16" s="110"/>
      <c r="AG16" s="1023"/>
      <c r="AH16" s="1023"/>
      <c r="AI16" s="1023"/>
      <c r="AJ16" s="1023"/>
      <c r="AK16" s="1023"/>
      <c r="AL16" s="1023"/>
      <c r="AM16" s="1023"/>
      <c r="AN16" s="1023"/>
      <c r="AO16" s="1023"/>
      <c r="AP16" s="1023"/>
      <c r="AQ16" s="1023"/>
      <c r="AR16" s="1023"/>
      <c r="AS16" s="1023"/>
      <c r="AT16" s="110"/>
      <c r="AU16" s="26" t="s">
        <v>28</v>
      </c>
      <c r="AV16" s="1013"/>
      <c r="AW16" s="1014"/>
      <c r="AX16" s="1014"/>
      <c r="AY16" s="1014"/>
      <c r="AZ16" s="1014"/>
      <c r="BA16" s="1014"/>
      <c r="BB16" s="1014"/>
      <c r="BC16" s="1014"/>
      <c r="BD16" s="1014"/>
      <c r="BE16" s="1014"/>
      <c r="BF16" s="1014"/>
      <c r="BG16" s="1014"/>
      <c r="BH16" s="1015"/>
      <c r="BI16" s="941"/>
      <c r="BJ16" s="942"/>
      <c r="BK16" s="942"/>
      <c r="BL16" s="943"/>
    </row>
    <row r="17" spans="1:64" ht="12.75" customHeight="1" x14ac:dyDescent="0.15">
      <c r="A17" s="884" t="s">
        <v>29</v>
      </c>
      <c r="B17" s="887" t="s">
        <v>30</v>
      </c>
      <c r="C17" s="888"/>
      <c r="D17" s="888"/>
      <c r="E17" s="888"/>
      <c r="F17" s="888"/>
      <c r="G17" s="888"/>
      <c r="H17" s="888"/>
      <c r="I17" s="888"/>
      <c r="J17" s="889"/>
      <c r="K17" s="887" t="s">
        <v>31</v>
      </c>
      <c r="L17" s="888"/>
      <c r="M17" s="888"/>
      <c r="N17" s="888"/>
      <c r="O17" s="888"/>
      <c r="P17" s="888"/>
      <c r="Q17" s="888"/>
      <c r="R17" s="888"/>
      <c r="S17" s="890"/>
      <c r="T17" s="891" t="s">
        <v>87</v>
      </c>
      <c r="U17" s="892"/>
      <c r="V17" s="892"/>
      <c r="W17" s="892"/>
      <c r="X17" s="892"/>
      <c r="Y17" s="892"/>
      <c r="Z17" s="892"/>
      <c r="AA17" s="892"/>
      <c r="AB17" s="892"/>
      <c r="AC17" s="892"/>
      <c r="AD17" s="892"/>
      <c r="AE17" s="892"/>
      <c r="AF17" s="892"/>
      <c r="AG17" s="892"/>
      <c r="AH17" s="892"/>
      <c r="AI17" s="892"/>
      <c r="AJ17" s="892"/>
      <c r="AK17" s="892"/>
      <c r="AL17" s="892"/>
      <c r="AM17" s="892"/>
      <c r="AN17" s="892"/>
      <c r="AO17" s="892"/>
      <c r="AP17" s="892"/>
      <c r="AQ17" s="892"/>
      <c r="AR17" s="892"/>
      <c r="AS17" s="892"/>
      <c r="AT17" s="892"/>
      <c r="AU17" s="892"/>
      <c r="AV17" s="892"/>
      <c r="AW17" s="892"/>
      <c r="AX17" s="892"/>
      <c r="AY17" s="892"/>
      <c r="AZ17" s="892"/>
      <c r="BA17" s="892"/>
      <c r="BB17" s="892"/>
      <c r="BC17" s="892"/>
      <c r="BD17" s="892"/>
      <c r="BE17" s="892"/>
      <c r="BF17" s="892"/>
      <c r="BG17" s="892"/>
      <c r="BH17" s="892"/>
      <c r="BI17" s="892"/>
      <c r="BJ17" s="892"/>
      <c r="BK17" s="892"/>
      <c r="BL17" s="893"/>
    </row>
    <row r="18" spans="1:64" x14ac:dyDescent="0.15">
      <c r="A18" s="885"/>
      <c r="B18" s="881" t="s">
        <v>32</v>
      </c>
      <c r="C18" s="882"/>
      <c r="D18" s="882"/>
      <c r="E18" s="882"/>
      <c r="F18" s="882"/>
      <c r="G18" s="882"/>
      <c r="H18" s="882"/>
      <c r="I18" s="882"/>
      <c r="J18" s="883"/>
      <c r="K18" s="873"/>
      <c r="L18" s="874"/>
      <c r="M18" s="874"/>
      <c r="N18" s="874"/>
      <c r="O18" s="874"/>
      <c r="P18" s="874"/>
      <c r="Q18" s="874"/>
      <c r="R18" s="874"/>
      <c r="S18" s="875"/>
      <c r="T18" s="879"/>
      <c r="U18" s="879"/>
      <c r="V18" s="879" t="s">
        <v>78</v>
      </c>
      <c r="W18" s="879"/>
      <c r="X18" s="879"/>
      <c r="Y18" s="879"/>
      <c r="Z18" s="879"/>
      <c r="AA18" s="879"/>
      <c r="AB18" s="27"/>
      <c r="AC18" s="880"/>
      <c r="AD18" s="879"/>
      <c r="AE18" s="879" t="s">
        <v>79</v>
      </c>
      <c r="AF18" s="879"/>
      <c r="AG18" s="879"/>
      <c r="AH18" s="879"/>
      <c r="AI18" s="879"/>
      <c r="AJ18" s="879"/>
      <c r="AK18" s="27"/>
      <c r="AL18" s="880"/>
      <c r="AM18" s="879"/>
      <c r="AN18" s="879" t="s">
        <v>80</v>
      </c>
      <c r="AO18" s="879"/>
      <c r="AP18" s="879"/>
      <c r="AQ18" s="879"/>
      <c r="AR18" s="879"/>
      <c r="AS18" s="879"/>
      <c r="AT18" s="27"/>
      <c r="AU18" s="880"/>
      <c r="AV18" s="879"/>
      <c r="AW18" s="879" t="s">
        <v>81</v>
      </c>
      <c r="AX18" s="879"/>
      <c r="AY18" s="879"/>
      <c r="AZ18" s="879"/>
      <c r="BA18" s="879"/>
      <c r="BB18" s="879"/>
      <c r="BC18" s="27"/>
      <c r="BD18" s="897"/>
      <c r="BE18" s="898"/>
      <c r="BF18" s="898" t="s">
        <v>82</v>
      </c>
      <c r="BG18" s="898"/>
      <c r="BH18" s="898"/>
      <c r="BI18" s="898"/>
      <c r="BJ18" s="898"/>
      <c r="BK18" s="898"/>
      <c r="BL18" s="149"/>
    </row>
    <row r="19" spans="1:64" x14ac:dyDescent="0.15">
      <c r="A19" s="885"/>
      <c r="B19" s="830" t="s">
        <v>33</v>
      </c>
      <c r="C19" s="831"/>
      <c r="D19" s="831"/>
      <c r="E19" s="831"/>
      <c r="F19" s="831"/>
      <c r="G19" s="831"/>
      <c r="H19" s="831"/>
      <c r="I19" s="831"/>
      <c r="J19" s="832"/>
      <c r="K19" s="873"/>
      <c r="L19" s="874"/>
      <c r="M19" s="874"/>
      <c r="N19" s="874"/>
      <c r="O19" s="874"/>
      <c r="P19" s="874"/>
      <c r="Q19" s="874"/>
      <c r="R19" s="874"/>
      <c r="S19" s="875"/>
      <c r="T19" s="839"/>
      <c r="U19" s="839"/>
      <c r="V19" s="839"/>
      <c r="W19" s="839"/>
      <c r="X19" s="839"/>
      <c r="Y19" s="839"/>
      <c r="Z19" s="839"/>
      <c r="AA19" s="839"/>
      <c r="AB19" s="840"/>
      <c r="AC19" s="839"/>
      <c r="AD19" s="839"/>
      <c r="AE19" s="839"/>
      <c r="AF19" s="839"/>
      <c r="AG19" s="839"/>
      <c r="AH19" s="839"/>
      <c r="AI19" s="839"/>
      <c r="AJ19" s="839"/>
      <c r="AK19" s="840"/>
      <c r="AL19" s="839"/>
      <c r="AM19" s="839"/>
      <c r="AN19" s="839"/>
      <c r="AO19" s="839"/>
      <c r="AP19" s="839"/>
      <c r="AQ19" s="839"/>
      <c r="AR19" s="839"/>
      <c r="AS19" s="839"/>
      <c r="AT19" s="840"/>
      <c r="AU19" s="839"/>
      <c r="AV19" s="839"/>
      <c r="AW19" s="839"/>
      <c r="AX19" s="839"/>
      <c r="AY19" s="839"/>
      <c r="AZ19" s="839"/>
      <c r="BA19" s="839"/>
      <c r="BB19" s="839"/>
      <c r="BC19" s="840"/>
      <c r="BD19" s="845"/>
      <c r="BE19" s="845"/>
      <c r="BF19" s="845"/>
      <c r="BG19" s="845"/>
      <c r="BH19" s="845"/>
      <c r="BI19" s="845"/>
      <c r="BJ19" s="845"/>
      <c r="BK19" s="845"/>
      <c r="BL19" s="846"/>
    </row>
    <row r="20" spans="1:64" x14ac:dyDescent="0.15">
      <c r="A20" s="885"/>
      <c r="B20" s="833"/>
      <c r="C20" s="834"/>
      <c r="D20" s="834"/>
      <c r="E20" s="834"/>
      <c r="F20" s="834"/>
      <c r="G20" s="834"/>
      <c r="H20" s="834"/>
      <c r="I20" s="834"/>
      <c r="J20" s="835"/>
      <c r="K20" s="873"/>
      <c r="L20" s="874"/>
      <c r="M20" s="874"/>
      <c r="N20" s="874"/>
      <c r="O20" s="874"/>
      <c r="P20" s="874"/>
      <c r="Q20" s="874"/>
      <c r="R20" s="874"/>
      <c r="S20" s="875"/>
      <c r="T20" s="841"/>
      <c r="U20" s="841"/>
      <c r="V20" s="841"/>
      <c r="W20" s="841"/>
      <c r="X20" s="841"/>
      <c r="Y20" s="841"/>
      <c r="Z20" s="841"/>
      <c r="AA20" s="841"/>
      <c r="AB20" s="842"/>
      <c r="AC20" s="841"/>
      <c r="AD20" s="841"/>
      <c r="AE20" s="841"/>
      <c r="AF20" s="841"/>
      <c r="AG20" s="841"/>
      <c r="AH20" s="841"/>
      <c r="AI20" s="841"/>
      <c r="AJ20" s="841"/>
      <c r="AK20" s="842"/>
      <c r="AL20" s="841"/>
      <c r="AM20" s="841"/>
      <c r="AN20" s="841"/>
      <c r="AO20" s="841"/>
      <c r="AP20" s="841"/>
      <c r="AQ20" s="841"/>
      <c r="AR20" s="841"/>
      <c r="AS20" s="841"/>
      <c r="AT20" s="842"/>
      <c r="AU20" s="841"/>
      <c r="AV20" s="841"/>
      <c r="AW20" s="841"/>
      <c r="AX20" s="841"/>
      <c r="AY20" s="841"/>
      <c r="AZ20" s="841"/>
      <c r="BA20" s="841"/>
      <c r="BB20" s="841"/>
      <c r="BC20" s="842"/>
      <c r="BD20" s="847"/>
      <c r="BE20" s="847"/>
      <c r="BF20" s="847"/>
      <c r="BG20" s="847"/>
      <c r="BH20" s="847"/>
      <c r="BI20" s="847"/>
      <c r="BJ20" s="847"/>
      <c r="BK20" s="847"/>
      <c r="BL20" s="848"/>
    </row>
    <row r="21" spans="1:64" x14ac:dyDescent="0.15">
      <c r="A21" s="885"/>
      <c r="B21" s="833"/>
      <c r="C21" s="834"/>
      <c r="D21" s="834"/>
      <c r="E21" s="834"/>
      <c r="F21" s="834"/>
      <c r="G21" s="834"/>
      <c r="H21" s="834"/>
      <c r="I21" s="834"/>
      <c r="J21" s="835"/>
      <c r="K21" s="873"/>
      <c r="L21" s="874"/>
      <c r="M21" s="874"/>
      <c r="N21" s="874"/>
      <c r="O21" s="874"/>
      <c r="P21" s="874"/>
      <c r="Q21" s="874"/>
      <c r="R21" s="874"/>
      <c r="S21" s="875"/>
      <c r="T21" s="841"/>
      <c r="U21" s="841"/>
      <c r="V21" s="841"/>
      <c r="W21" s="841"/>
      <c r="X21" s="841"/>
      <c r="Y21" s="841"/>
      <c r="Z21" s="841"/>
      <c r="AA21" s="841"/>
      <c r="AB21" s="842"/>
      <c r="AC21" s="841"/>
      <c r="AD21" s="841"/>
      <c r="AE21" s="841"/>
      <c r="AF21" s="841"/>
      <c r="AG21" s="841"/>
      <c r="AH21" s="841"/>
      <c r="AI21" s="841"/>
      <c r="AJ21" s="841"/>
      <c r="AK21" s="842"/>
      <c r="AL21" s="841"/>
      <c r="AM21" s="841"/>
      <c r="AN21" s="841"/>
      <c r="AO21" s="841"/>
      <c r="AP21" s="841"/>
      <c r="AQ21" s="841"/>
      <c r="AR21" s="841"/>
      <c r="AS21" s="841"/>
      <c r="AT21" s="842"/>
      <c r="AU21" s="841"/>
      <c r="AV21" s="841"/>
      <c r="AW21" s="841"/>
      <c r="AX21" s="841"/>
      <c r="AY21" s="841"/>
      <c r="AZ21" s="841"/>
      <c r="BA21" s="841"/>
      <c r="BB21" s="841"/>
      <c r="BC21" s="842"/>
      <c r="BD21" s="847"/>
      <c r="BE21" s="847"/>
      <c r="BF21" s="847"/>
      <c r="BG21" s="847"/>
      <c r="BH21" s="847"/>
      <c r="BI21" s="847"/>
      <c r="BJ21" s="847"/>
      <c r="BK21" s="847"/>
      <c r="BL21" s="848"/>
    </row>
    <row r="22" spans="1:64" x14ac:dyDescent="0.15">
      <c r="A22" s="885"/>
      <c r="B22" s="836"/>
      <c r="C22" s="837"/>
      <c r="D22" s="837"/>
      <c r="E22" s="837"/>
      <c r="F22" s="837"/>
      <c r="G22" s="837"/>
      <c r="H22" s="837"/>
      <c r="I22" s="837"/>
      <c r="J22" s="838"/>
      <c r="K22" s="873"/>
      <c r="L22" s="874"/>
      <c r="M22" s="874"/>
      <c r="N22" s="874"/>
      <c r="O22" s="874"/>
      <c r="P22" s="874"/>
      <c r="Q22" s="874"/>
      <c r="R22" s="874"/>
      <c r="S22" s="875"/>
      <c r="T22" s="843"/>
      <c r="U22" s="843"/>
      <c r="V22" s="843"/>
      <c r="W22" s="843"/>
      <c r="X22" s="843"/>
      <c r="Y22" s="843"/>
      <c r="Z22" s="843"/>
      <c r="AA22" s="843"/>
      <c r="AB22" s="844"/>
      <c r="AC22" s="843"/>
      <c r="AD22" s="843"/>
      <c r="AE22" s="843"/>
      <c r="AF22" s="843"/>
      <c r="AG22" s="843"/>
      <c r="AH22" s="843"/>
      <c r="AI22" s="843"/>
      <c r="AJ22" s="843"/>
      <c r="AK22" s="844"/>
      <c r="AL22" s="843"/>
      <c r="AM22" s="843"/>
      <c r="AN22" s="843"/>
      <c r="AO22" s="843"/>
      <c r="AP22" s="843"/>
      <c r="AQ22" s="843"/>
      <c r="AR22" s="843"/>
      <c r="AS22" s="843"/>
      <c r="AT22" s="844"/>
      <c r="AU22" s="843"/>
      <c r="AV22" s="843"/>
      <c r="AW22" s="843"/>
      <c r="AX22" s="843"/>
      <c r="AY22" s="843"/>
      <c r="AZ22" s="843"/>
      <c r="BA22" s="843"/>
      <c r="BB22" s="843"/>
      <c r="BC22" s="844"/>
      <c r="BD22" s="849"/>
      <c r="BE22" s="849"/>
      <c r="BF22" s="849"/>
      <c r="BG22" s="849"/>
      <c r="BH22" s="849"/>
      <c r="BI22" s="849"/>
      <c r="BJ22" s="849"/>
      <c r="BK22" s="849"/>
      <c r="BL22" s="850"/>
    </row>
    <row r="23" spans="1:64" x14ac:dyDescent="0.15">
      <c r="A23" s="885"/>
      <c r="B23" s="830" t="s">
        <v>34</v>
      </c>
      <c r="C23" s="831"/>
      <c r="D23" s="831"/>
      <c r="E23" s="831"/>
      <c r="F23" s="831"/>
      <c r="G23" s="831"/>
      <c r="H23" s="831"/>
      <c r="I23" s="831"/>
      <c r="J23" s="832"/>
      <c r="K23" s="873"/>
      <c r="L23" s="874"/>
      <c r="M23" s="874"/>
      <c r="N23" s="874"/>
      <c r="O23" s="874"/>
      <c r="P23" s="874"/>
      <c r="Q23" s="874"/>
      <c r="R23" s="874"/>
      <c r="S23" s="875"/>
      <c r="T23" s="839"/>
      <c r="U23" s="839"/>
      <c r="V23" s="839"/>
      <c r="W23" s="839"/>
      <c r="X23" s="839"/>
      <c r="Y23" s="839"/>
      <c r="Z23" s="839"/>
      <c r="AA23" s="839"/>
      <c r="AB23" s="840"/>
      <c r="AC23" s="839"/>
      <c r="AD23" s="839"/>
      <c r="AE23" s="839"/>
      <c r="AF23" s="839"/>
      <c r="AG23" s="839"/>
      <c r="AH23" s="839"/>
      <c r="AI23" s="839"/>
      <c r="AJ23" s="839"/>
      <c r="AK23" s="840"/>
      <c r="AL23" s="839"/>
      <c r="AM23" s="839"/>
      <c r="AN23" s="839"/>
      <c r="AO23" s="839"/>
      <c r="AP23" s="839"/>
      <c r="AQ23" s="839"/>
      <c r="AR23" s="839"/>
      <c r="AS23" s="839"/>
      <c r="AT23" s="840"/>
      <c r="AU23" s="839"/>
      <c r="AV23" s="839"/>
      <c r="AW23" s="839"/>
      <c r="AX23" s="839"/>
      <c r="AY23" s="839"/>
      <c r="AZ23" s="839"/>
      <c r="BA23" s="839"/>
      <c r="BB23" s="839"/>
      <c r="BC23" s="840"/>
      <c r="BD23" s="845"/>
      <c r="BE23" s="845"/>
      <c r="BF23" s="845"/>
      <c r="BG23" s="845"/>
      <c r="BH23" s="845"/>
      <c r="BI23" s="845"/>
      <c r="BJ23" s="845"/>
      <c r="BK23" s="845"/>
      <c r="BL23" s="846"/>
    </row>
    <row r="24" spans="1:64" x14ac:dyDescent="0.15">
      <c r="A24" s="885"/>
      <c r="B24" s="833"/>
      <c r="C24" s="834"/>
      <c r="D24" s="834"/>
      <c r="E24" s="834"/>
      <c r="F24" s="834"/>
      <c r="G24" s="834"/>
      <c r="H24" s="834"/>
      <c r="I24" s="834"/>
      <c r="J24" s="835"/>
      <c r="K24" s="873"/>
      <c r="L24" s="874"/>
      <c r="M24" s="874"/>
      <c r="N24" s="874"/>
      <c r="O24" s="874"/>
      <c r="P24" s="874"/>
      <c r="Q24" s="874"/>
      <c r="R24" s="874"/>
      <c r="S24" s="875"/>
      <c r="T24" s="841"/>
      <c r="U24" s="841"/>
      <c r="V24" s="841"/>
      <c r="W24" s="841"/>
      <c r="X24" s="841"/>
      <c r="Y24" s="841"/>
      <c r="Z24" s="841"/>
      <c r="AA24" s="841"/>
      <c r="AB24" s="842"/>
      <c r="AC24" s="841"/>
      <c r="AD24" s="841"/>
      <c r="AE24" s="841"/>
      <c r="AF24" s="841"/>
      <c r="AG24" s="841"/>
      <c r="AH24" s="841"/>
      <c r="AI24" s="841"/>
      <c r="AJ24" s="841"/>
      <c r="AK24" s="842"/>
      <c r="AL24" s="841"/>
      <c r="AM24" s="841"/>
      <c r="AN24" s="841"/>
      <c r="AO24" s="841"/>
      <c r="AP24" s="841"/>
      <c r="AQ24" s="841"/>
      <c r="AR24" s="841"/>
      <c r="AS24" s="841"/>
      <c r="AT24" s="842"/>
      <c r="AU24" s="841"/>
      <c r="AV24" s="841"/>
      <c r="AW24" s="841"/>
      <c r="AX24" s="841"/>
      <c r="AY24" s="841"/>
      <c r="AZ24" s="841"/>
      <c r="BA24" s="841"/>
      <c r="BB24" s="841"/>
      <c r="BC24" s="842"/>
      <c r="BD24" s="847"/>
      <c r="BE24" s="847"/>
      <c r="BF24" s="847"/>
      <c r="BG24" s="847"/>
      <c r="BH24" s="847"/>
      <c r="BI24" s="847"/>
      <c r="BJ24" s="847"/>
      <c r="BK24" s="847"/>
      <c r="BL24" s="848"/>
    </row>
    <row r="25" spans="1:64" x14ac:dyDescent="0.15">
      <c r="A25" s="885"/>
      <c r="B25" s="833"/>
      <c r="C25" s="834"/>
      <c r="D25" s="834"/>
      <c r="E25" s="834"/>
      <c r="F25" s="834"/>
      <c r="G25" s="834"/>
      <c r="H25" s="834"/>
      <c r="I25" s="834"/>
      <c r="J25" s="835"/>
      <c r="K25" s="873"/>
      <c r="L25" s="874"/>
      <c r="M25" s="874"/>
      <c r="N25" s="874"/>
      <c r="O25" s="874"/>
      <c r="P25" s="874"/>
      <c r="Q25" s="874"/>
      <c r="R25" s="874"/>
      <c r="S25" s="875"/>
      <c r="T25" s="841"/>
      <c r="U25" s="841"/>
      <c r="V25" s="841"/>
      <c r="W25" s="841"/>
      <c r="X25" s="841"/>
      <c r="Y25" s="841"/>
      <c r="Z25" s="841"/>
      <c r="AA25" s="841"/>
      <c r="AB25" s="842"/>
      <c r="AC25" s="841"/>
      <c r="AD25" s="841"/>
      <c r="AE25" s="841"/>
      <c r="AF25" s="841"/>
      <c r="AG25" s="841"/>
      <c r="AH25" s="841"/>
      <c r="AI25" s="841"/>
      <c r="AJ25" s="841"/>
      <c r="AK25" s="842"/>
      <c r="AL25" s="841"/>
      <c r="AM25" s="841"/>
      <c r="AN25" s="841"/>
      <c r="AO25" s="841"/>
      <c r="AP25" s="841"/>
      <c r="AQ25" s="841"/>
      <c r="AR25" s="841"/>
      <c r="AS25" s="841"/>
      <c r="AT25" s="842"/>
      <c r="AU25" s="841"/>
      <c r="AV25" s="841"/>
      <c r="AW25" s="841"/>
      <c r="AX25" s="841"/>
      <c r="AY25" s="841"/>
      <c r="AZ25" s="841"/>
      <c r="BA25" s="841"/>
      <c r="BB25" s="841"/>
      <c r="BC25" s="842"/>
      <c r="BD25" s="847"/>
      <c r="BE25" s="847"/>
      <c r="BF25" s="847"/>
      <c r="BG25" s="847"/>
      <c r="BH25" s="847"/>
      <c r="BI25" s="847"/>
      <c r="BJ25" s="847"/>
      <c r="BK25" s="847"/>
      <c r="BL25" s="848"/>
    </row>
    <row r="26" spans="1:64" x14ac:dyDescent="0.15">
      <c r="A26" s="885"/>
      <c r="B26" s="836"/>
      <c r="C26" s="837"/>
      <c r="D26" s="837"/>
      <c r="E26" s="837"/>
      <c r="F26" s="837"/>
      <c r="G26" s="837"/>
      <c r="H26" s="837"/>
      <c r="I26" s="837"/>
      <c r="J26" s="838"/>
      <c r="K26" s="873"/>
      <c r="L26" s="874"/>
      <c r="M26" s="874"/>
      <c r="N26" s="874"/>
      <c r="O26" s="874"/>
      <c r="P26" s="874"/>
      <c r="Q26" s="874"/>
      <c r="R26" s="874"/>
      <c r="S26" s="875"/>
      <c r="T26" s="843"/>
      <c r="U26" s="843"/>
      <c r="V26" s="843"/>
      <c r="W26" s="843"/>
      <c r="X26" s="843"/>
      <c r="Y26" s="843"/>
      <c r="Z26" s="843"/>
      <c r="AA26" s="843"/>
      <c r="AB26" s="844"/>
      <c r="AC26" s="843"/>
      <c r="AD26" s="843"/>
      <c r="AE26" s="843"/>
      <c r="AF26" s="843"/>
      <c r="AG26" s="843"/>
      <c r="AH26" s="843"/>
      <c r="AI26" s="843"/>
      <c r="AJ26" s="843"/>
      <c r="AK26" s="844"/>
      <c r="AL26" s="843"/>
      <c r="AM26" s="843"/>
      <c r="AN26" s="843"/>
      <c r="AO26" s="843"/>
      <c r="AP26" s="843"/>
      <c r="AQ26" s="843"/>
      <c r="AR26" s="843"/>
      <c r="AS26" s="843"/>
      <c r="AT26" s="844"/>
      <c r="AU26" s="843"/>
      <c r="AV26" s="843"/>
      <c r="AW26" s="843"/>
      <c r="AX26" s="843"/>
      <c r="AY26" s="843"/>
      <c r="AZ26" s="843"/>
      <c r="BA26" s="843"/>
      <c r="BB26" s="843"/>
      <c r="BC26" s="844"/>
      <c r="BD26" s="849"/>
      <c r="BE26" s="849"/>
      <c r="BF26" s="849"/>
      <c r="BG26" s="849"/>
      <c r="BH26" s="849"/>
      <c r="BI26" s="849"/>
      <c r="BJ26" s="849"/>
      <c r="BK26" s="849"/>
      <c r="BL26" s="850"/>
    </row>
    <row r="27" spans="1:64" x14ac:dyDescent="0.15">
      <c r="A27" s="885"/>
      <c r="B27" s="830" t="s">
        <v>35</v>
      </c>
      <c r="C27" s="831"/>
      <c r="D27" s="831"/>
      <c r="E27" s="831"/>
      <c r="F27" s="831"/>
      <c r="G27" s="831"/>
      <c r="H27" s="831"/>
      <c r="I27" s="831"/>
      <c r="J27" s="832"/>
      <c r="K27" s="873"/>
      <c r="L27" s="874"/>
      <c r="M27" s="874"/>
      <c r="N27" s="874"/>
      <c r="O27" s="874"/>
      <c r="P27" s="874"/>
      <c r="Q27" s="874"/>
      <c r="R27" s="874"/>
      <c r="S27" s="875"/>
      <c r="T27" s="839"/>
      <c r="U27" s="839"/>
      <c r="V27" s="839"/>
      <c r="W27" s="839"/>
      <c r="X27" s="839"/>
      <c r="Y27" s="839"/>
      <c r="Z27" s="839"/>
      <c r="AA27" s="839"/>
      <c r="AB27" s="840"/>
      <c r="AC27" s="839"/>
      <c r="AD27" s="839"/>
      <c r="AE27" s="839"/>
      <c r="AF27" s="839"/>
      <c r="AG27" s="839"/>
      <c r="AH27" s="839"/>
      <c r="AI27" s="839"/>
      <c r="AJ27" s="839"/>
      <c r="AK27" s="840"/>
      <c r="AL27" s="839"/>
      <c r="AM27" s="839"/>
      <c r="AN27" s="839"/>
      <c r="AO27" s="839"/>
      <c r="AP27" s="839"/>
      <c r="AQ27" s="839"/>
      <c r="AR27" s="839"/>
      <c r="AS27" s="839"/>
      <c r="AT27" s="840"/>
      <c r="AU27" s="839"/>
      <c r="AV27" s="839"/>
      <c r="AW27" s="839"/>
      <c r="AX27" s="839"/>
      <c r="AY27" s="839"/>
      <c r="AZ27" s="839"/>
      <c r="BA27" s="839"/>
      <c r="BB27" s="839"/>
      <c r="BC27" s="840"/>
      <c r="BD27" s="845"/>
      <c r="BE27" s="845"/>
      <c r="BF27" s="845"/>
      <c r="BG27" s="845"/>
      <c r="BH27" s="845"/>
      <c r="BI27" s="845"/>
      <c r="BJ27" s="845"/>
      <c r="BK27" s="845"/>
      <c r="BL27" s="846"/>
    </row>
    <row r="28" spans="1:64" x14ac:dyDescent="0.15">
      <c r="A28" s="885"/>
      <c r="B28" s="833"/>
      <c r="C28" s="834"/>
      <c r="D28" s="834"/>
      <c r="E28" s="834"/>
      <c r="F28" s="834"/>
      <c r="G28" s="834"/>
      <c r="H28" s="834"/>
      <c r="I28" s="834"/>
      <c r="J28" s="835"/>
      <c r="K28" s="873"/>
      <c r="L28" s="874"/>
      <c r="M28" s="874"/>
      <c r="N28" s="874"/>
      <c r="O28" s="874"/>
      <c r="P28" s="874"/>
      <c r="Q28" s="874"/>
      <c r="R28" s="874"/>
      <c r="S28" s="875"/>
      <c r="T28" s="841"/>
      <c r="U28" s="841"/>
      <c r="V28" s="841"/>
      <c r="W28" s="841"/>
      <c r="X28" s="841"/>
      <c r="Y28" s="841"/>
      <c r="Z28" s="841"/>
      <c r="AA28" s="841"/>
      <c r="AB28" s="842"/>
      <c r="AC28" s="841"/>
      <c r="AD28" s="841"/>
      <c r="AE28" s="841"/>
      <c r="AF28" s="841"/>
      <c r="AG28" s="841"/>
      <c r="AH28" s="841"/>
      <c r="AI28" s="841"/>
      <c r="AJ28" s="841"/>
      <c r="AK28" s="842"/>
      <c r="AL28" s="841"/>
      <c r="AM28" s="841"/>
      <c r="AN28" s="841"/>
      <c r="AO28" s="841"/>
      <c r="AP28" s="841"/>
      <c r="AQ28" s="841"/>
      <c r="AR28" s="841"/>
      <c r="AS28" s="841"/>
      <c r="AT28" s="842"/>
      <c r="AU28" s="841"/>
      <c r="AV28" s="841"/>
      <c r="AW28" s="841"/>
      <c r="AX28" s="841"/>
      <c r="AY28" s="841"/>
      <c r="AZ28" s="841"/>
      <c r="BA28" s="841"/>
      <c r="BB28" s="841"/>
      <c r="BC28" s="842"/>
      <c r="BD28" s="847"/>
      <c r="BE28" s="847"/>
      <c r="BF28" s="847"/>
      <c r="BG28" s="847"/>
      <c r="BH28" s="847"/>
      <c r="BI28" s="847"/>
      <c r="BJ28" s="847"/>
      <c r="BK28" s="847"/>
      <c r="BL28" s="848"/>
    </row>
    <row r="29" spans="1:64" x14ac:dyDescent="0.15">
      <c r="A29" s="885"/>
      <c r="B29" s="833"/>
      <c r="C29" s="834"/>
      <c r="D29" s="834"/>
      <c r="E29" s="834"/>
      <c r="F29" s="834"/>
      <c r="G29" s="834"/>
      <c r="H29" s="834"/>
      <c r="I29" s="834"/>
      <c r="J29" s="835"/>
      <c r="K29" s="873"/>
      <c r="L29" s="874"/>
      <c r="M29" s="874"/>
      <c r="N29" s="874"/>
      <c r="O29" s="874"/>
      <c r="P29" s="874"/>
      <c r="Q29" s="874"/>
      <c r="R29" s="874"/>
      <c r="S29" s="875"/>
      <c r="T29" s="841"/>
      <c r="U29" s="841"/>
      <c r="V29" s="841"/>
      <c r="W29" s="841"/>
      <c r="X29" s="841"/>
      <c r="Y29" s="841"/>
      <c r="Z29" s="841"/>
      <c r="AA29" s="841"/>
      <c r="AB29" s="842"/>
      <c r="AC29" s="841"/>
      <c r="AD29" s="841"/>
      <c r="AE29" s="841"/>
      <c r="AF29" s="841"/>
      <c r="AG29" s="841"/>
      <c r="AH29" s="841"/>
      <c r="AI29" s="841"/>
      <c r="AJ29" s="841"/>
      <c r="AK29" s="842"/>
      <c r="AL29" s="841"/>
      <c r="AM29" s="841"/>
      <c r="AN29" s="841"/>
      <c r="AO29" s="841"/>
      <c r="AP29" s="841"/>
      <c r="AQ29" s="841"/>
      <c r="AR29" s="841"/>
      <c r="AS29" s="841"/>
      <c r="AT29" s="842"/>
      <c r="AU29" s="841"/>
      <c r="AV29" s="841"/>
      <c r="AW29" s="841"/>
      <c r="AX29" s="841"/>
      <c r="AY29" s="841"/>
      <c r="AZ29" s="841"/>
      <c r="BA29" s="841"/>
      <c r="BB29" s="841"/>
      <c r="BC29" s="842"/>
      <c r="BD29" s="847"/>
      <c r="BE29" s="847"/>
      <c r="BF29" s="847"/>
      <c r="BG29" s="847"/>
      <c r="BH29" s="847"/>
      <c r="BI29" s="847"/>
      <c r="BJ29" s="847"/>
      <c r="BK29" s="847"/>
      <c r="BL29" s="848"/>
    </row>
    <row r="30" spans="1:64" x14ac:dyDescent="0.15">
      <c r="A30" s="885"/>
      <c r="B30" s="836"/>
      <c r="C30" s="837"/>
      <c r="D30" s="837"/>
      <c r="E30" s="837"/>
      <c r="F30" s="837"/>
      <c r="G30" s="837"/>
      <c r="H30" s="837"/>
      <c r="I30" s="837"/>
      <c r="J30" s="838"/>
      <c r="K30" s="873"/>
      <c r="L30" s="874"/>
      <c r="M30" s="874"/>
      <c r="N30" s="874"/>
      <c r="O30" s="874"/>
      <c r="P30" s="874"/>
      <c r="Q30" s="874"/>
      <c r="R30" s="874"/>
      <c r="S30" s="875"/>
      <c r="T30" s="843"/>
      <c r="U30" s="843"/>
      <c r="V30" s="843"/>
      <c r="W30" s="843"/>
      <c r="X30" s="843"/>
      <c r="Y30" s="843"/>
      <c r="Z30" s="843"/>
      <c r="AA30" s="843"/>
      <c r="AB30" s="844"/>
      <c r="AC30" s="843"/>
      <c r="AD30" s="843"/>
      <c r="AE30" s="843"/>
      <c r="AF30" s="843"/>
      <c r="AG30" s="843"/>
      <c r="AH30" s="843"/>
      <c r="AI30" s="843"/>
      <c r="AJ30" s="843"/>
      <c r="AK30" s="844"/>
      <c r="AL30" s="843"/>
      <c r="AM30" s="843"/>
      <c r="AN30" s="843"/>
      <c r="AO30" s="843"/>
      <c r="AP30" s="843"/>
      <c r="AQ30" s="843"/>
      <c r="AR30" s="843"/>
      <c r="AS30" s="843"/>
      <c r="AT30" s="844"/>
      <c r="AU30" s="843"/>
      <c r="AV30" s="843"/>
      <c r="AW30" s="843"/>
      <c r="AX30" s="843"/>
      <c r="AY30" s="843"/>
      <c r="AZ30" s="843"/>
      <c r="BA30" s="843"/>
      <c r="BB30" s="843"/>
      <c r="BC30" s="844"/>
      <c r="BD30" s="849"/>
      <c r="BE30" s="849"/>
      <c r="BF30" s="849"/>
      <c r="BG30" s="849"/>
      <c r="BH30" s="849"/>
      <c r="BI30" s="849"/>
      <c r="BJ30" s="849"/>
      <c r="BK30" s="849"/>
      <c r="BL30" s="850"/>
    </row>
    <row r="31" spans="1:64" x14ac:dyDescent="0.15">
      <c r="A31" s="885"/>
      <c r="B31" s="881" t="s">
        <v>36</v>
      </c>
      <c r="C31" s="882"/>
      <c r="D31" s="882"/>
      <c r="E31" s="882"/>
      <c r="F31" s="882"/>
      <c r="G31" s="882"/>
      <c r="H31" s="882"/>
      <c r="I31" s="882"/>
      <c r="J31" s="883"/>
      <c r="K31" s="876"/>
      <c r="L31" s="877"/>
      <c r="M31" s="877"/>
      <c r="N31" s="877"/>
      <c r="O31" s="877"/>
      <c r="P31" s="877"/>
      <c r="Q31" s="877"/>
      <c r="R31" s="877"/>
      <c r="S31" s="878"/>
      <c r="T31" s="829"/>
      <c r="U31" s="829"/>
      <c r="V31" s="829"/>
      <c r="W31" s="829"/>
      <c r="X31" s="829"/>
      <c r="Y31" s="829"/>
      <c r="Z31" s="829"/>
      <c r="AA31" s="829"/>
      <c r="AB31" s="28" t="s">
        <v>37</v>
      </c>
      <c r="AC31" s="829"/>
      <c r="AD31" s="829"/>
      <c r="AE31" s="829"/>
      <c r="AF31" s="829"/>
      <c r="AG31" s="829"/>
      <c r="AH31" s="829"/>
      <c r="AI31" s="829"/>
      <c r="AJ31" s="829"/>
      <c r="AK31" s="28" t="s">
        <v>37</v>
      </c>
      <c r="AL31" s="829"/>
      <c r="AM31" s="829"/>
      <c r="AN31" s="829"/>
      <c r="AO31" s="829"/>
      <c r="AP31" s="829"/>
      <c r="AQ31" s="829"/>
      <c r="AR31" s="829"/>
      <c r="AS31" s="829"/>
      <c r="AT31" s="28" t="s">
        <v>37</v>
      </c>
      <c r="AU31" s="828"/>
      <c r="AV31" s="829"/>
      <c r="AW31" s="829"/>
      <c r="AX31" s="829"/>
      <c r="AY31" s="829"/>
      <c r="AZ31" s="829"/>
      <c r="BA31" s="829"/>
      <c r="BB31" s="829"/>
      <c r="BC31" s="28" t="s">
        <v>37</v>
      </c>
      <c r="BD31" s="828"/>
      <c r="BE31" s="829"/>
      <c r="BF31" s="829"/>
      <c r="BG31" s="829"/>
      <c r="BH31" s="829"/>
      <c r="BI31" s="829"/>
      <c r="BJ31" s="829"/>
      <c r="BK31" s="829"/>
      <c r="BL31" s="29" t="s">
        <v>37</v>
      </c>
    </row>
    <row r="32" spans="1:64" ht="12.75" customHeight="1" x14ac:dyDescent="0.15">
      <c r="A32" s="885"/>
      <c r="B32" s="566" t="s">
        <v>38</v>
      </c>
      <c r="C32" s="851"/>
      <c r="D32" s="851"/>
      <c r="E32" s="851"/>
      <c r="F32" s="851"/>
      <c r="G32" s="851"/>
      <c r="H32" s="851"/>
      <c r="I32" s="851"/>
      <c r="J32" s="851"/>
      <c r="K32" s="852"/>
      <c r="L32" s="852"/>
      <c r="M32" s="852"/>
      <c r="N32" s="852"/>
      <c r="O32" s="852"/>
      <c r="P32" s="852"/>
      <c r="Q32" s="852"/>
      <c r="R32" s="852"/>
      <c r="S32" s="852"/>
      <c r="T32" s="852"/>
      <c r="U32" s="852"/>
      <c r="V32" s="852"/>
      <c r="W32" s="852"/>
      <c r="X32" s="852"/>
      <c r="Y32" s="852"/>
      <c r="Z32" s="852"/>
      <c r="AA32" s="852"/>
      <c r="AB32" s="852"/>
      <c r="AC32" s="852"/>
      <c r="AD32" s="852"/>
      <c r="AE32" s="852"/>
      <c r="AF32" s="852"/>
      <c r="AG32" s="852"/>
      <c r="AH32" s="852"/>
      <c r="AI32" s="852"/>
      <c r="AJ32" s="852"/>
      <c r="AK32" s="852"/>
      <c r="AL32" s="852"/>
      <c r="AM32" s="852"/>
      <c r="AN32" s="852"/>
      <c r="AO32" s="852"/>
      <c r="AP32" s="852"/>
      <c r="AQ32" s="852"/>
      <c r="AR32" s="852"/>
      <c r="AS32" s="852"/>
      <c r="AT32" s="852"/>
      <c r="AU32" s="852"/>
      <c r="AV32" s="852"/>
      <c r="AW32" s="852"/>
      <c r="AX32" s="852"/>
      <c r="AY32" s="852"/>
      <c r="AZ32" s="852"/>
      <c r="BA32" s="852"/>
      <c r="BB32" s="852"/>
      <c r="BC32" s="852"/>
      <c r="BD32" s="852"/>
      <c r="BE32" s="852"/>
      <c r="BF32" s="852"/>
      <c r="BG32" s="852"/>
      <c r="BH32" s="852"/>
      <c r="BI32" s="852"/>
      <c r="BJ32" s="852"/>
      <c r="BK32" s="852"/>
      <c r="BL32" s="853"/>
    </row>
    <row r="33" spans="1:67" x14ac:dyDescent="0.15">
      <c r="A33" s="885"/>
      <c r="B33" s="30"/>
      <c r="C33" s="570" t="s">
        <v>39</v>
      </c>
      <c r="D33" s="854"/>
      <c r="E33" s="854"/>
      <c r="F33" s="854"/>
      <c r="G33" s="854"/>
      <c r="H33" s="854"/>
      <c r="I33" s="854"/>
      <c r="J33" s="855"/>
      <c r="K33" s="136"/>
      <c r="L33" s="143"/>
      <c r="M33" s="114"/>
      <c r="N33" s="114"/>
      <c r="O33" s="114"/>
      <c r="P33" s="114"/>
      <c r="Q33" s="114"/>
      <c r="R33" s="114"/>
      <c r="S33" s="694" t="s">
        <v>4</v>
      </c>
      <c r="T33" s="859"/>
      <c r="U33" s="860"/>
      <c r="V33" s="860"/>
      <c r="W33" s="860"/>
      <c r="X33" s="860"/>
      <c r="Y33" s="860"/>
      <c r="Z33" s="860"/>
      <c r="AA33" s="860"/>
      <c r="AB33" s="823" t="s">
        <v>4</v>
      </c>
      <c r="AC33" s="864"/>
      <c r="AD33" s="865"/>
      <c r="AE33" s="865"/>
      <c r="AF33" s="865"/>
      <c r="AG33" s="865"/>
      <c r="AH33" s="865"/>
      <c r="AI33" s="865"/>
      <c r="AJ33" s="865"/>
      <c r="AK33" s="823" t="s">
        <v>4</v>
      </c>
      <c r="AL33" s="864"/>
      <c r="AM33" s="865"/>
      <c r="AN33" s="865"/>
      <c r="AO33" s="865"/>
      <c r="AP33" s="865"/>
      <c r="AQ33" s="865"/>
      <c r="AR33" s="865"/>
      <c r="AS33" s="865"/>
      <c r="AT33" s="823" t="s">
        <v>4</v>
      </c>
      <c r="AU33" s="864"/>
      <c r="AV33" s="865"/>
      <c r="AW33" s="865"/>
      <c r="AX33" s="865"/>
      <c r="AY33" s="865"/>
      <c r="AZ33" s="865"/>
      <c r="BA33" s="865"/>
      <c r="BB33" s="865"/>
      <c r="BC33" s="823" t="s">
        <v>4</v>
      </c>
      <c r="BD33" s="868"/>
      <c r="BE33" s="869"/>
      <c r="BF33" s="869"/>
      <c r="BG33" s="869"/>
      <c r="BH33" s="869"/>
      <c r="BI33" s="869"/>
      <c r="BJ33" s="869"/>
      <c r="BK33" s="869"/>
      <c r="BL33" s="785" t="s">
        <v>4</v>
      </c>
    </row>
    <row r="34" spans="1:67" x14ac:dyDescent="0.15">
      <c r="A34" s="885"/>
      <c r="B34" s="30"/>
      <c r="C34" s="856"/>
      <c r="D34" s="857"/>
      <c r="E34" s="857"/>
      <c r="F34" s="857"/>
      <c r="G34" s="857"/>
      <c r="H34" s="857"/>
      <c r="I34" s="857"/>
      <c r="J34" s="858"/>
      <c r="K34" s="115"/>
      <c r="L34" s="116"/>
      <c r="M34" s="116"/>
      <c r="N34" s="116"/>
      <c r="O34" s="116"/>
      <c r="P34" s="116"/>
      <c r="Q34" s="116"/>
      <c r="R34" s="116"/>
      <c r="S34" s="695"/>
      <c r="T34" s="861"/>
      <c r="U34" s="862"/>
      <c r="V34" s="862"/>
      <c r="W34" s="862"/>
      <c r="X34" s="862"/>
      <c r="Y34" s="862"/>
      <c r="Z34" s="862"/>
      <c r="AA34" s="862"/>
      <c r="AB34" s="863"/>
      <c r="AC34" s="866"/>
      <c r="AD34" s="867"/>
      <c r="AE34" s="867"/>
      <c r="AF34" s="867"/>
      <c r="AG34" s="867"/>
      <c r="AH34" s="867"/>
      <c r="AI34" s="867"/>
      <c r="AJ34" s="867"/>
      <c r="AK34" s="863"/>
      <c r="AL34" s="866"/>
      <c r="AM34" s="867"/>
      <c r="AN34" s="867"/>
      <c r="AO34" s="867"/>
      <c r="AP34" s="867"/>
      <c r="AQ34" s="867"/>
      <c r="AR34" s="867"/>
      <c r="AS34" s="867"/>
      <c r="AT34" s="863"/>
      <c r="AU34" s="866"/>
      <c r="AV34" s="867"/>
      <c r="AW34" s="867"/>
      <c r="AX34" s="867"/>
      <c r="AY34" s="867"/>
      <c r="AZ34" s="867"/>
      <c r="BA34" s="867"/>
      <c r="BB34" s="867"/>
      <c r="BC34" s="863"/>
      <c r="BD34" s="870"/>
      <c r="BE34" s="871"/>
      <c r="BF34" s="871"/>
      <c r="BG34" s="871"/>
      <c r="BH34" s="871"/>
      <c r="BI34" s="871"/>
      <c r="BJ34" s="871"/>
      <c r="BK34" s="871"/>
      <c r="BL34" s="872"/>
    </row>
    <row r="35" spans="1:67" s="34" customFormat="1" ht="18.75" customHeight="1" x14ac:dyDescent="0.15">
      <c r="A35" s="885"/>
      <c r="B35" s="30"/>
      <c r="C35" s="563" t="s">
        <v>40</v>
      </c>
      <c r="D35" s="805"/>
      <c r="E35" s="805"/>
      <c r="F35" s="805"/>
      <c r="G35" s="805"/>
      <c r="H35" s="805"/>
      <c r="I35" s="805"/>
      <c r="J35" s="806"/>
      <c r="K35" s="138"/>
      <c r="L35" s="144"/>
      <c r="M35" s="118"/>
      <c r="N35" s="118"/>
      <c r="O35" s="118"/>
      <c r="P35" s="118"/>
      <c r="Q35" s="118"/>
      <c r="R35" s="118"/>
      <c r="S35" s="31" t="s">
        <v>4</v>
      </c>
      <c r="T35" s="807"/>
      <c r="U35" s="808"/>
      <c r="V35" s="808"/>
      <c r="W35" s="808"/>
      <c r="X35" s="808"/>
      <c r="Y35" s="808"/>
      <c r="Z35" s="808"/>
      <c r="AA35" s="808"/>
      <c r="AB35" s="32" t="s">
        <v>4</v>
      </c>
      <c r="AC35" s="809"/>
      <c r="AD35" s="810"/>
      <c r="AE35" s="810"/>
      <c r="AF35" s="810"/>
      <c r="AG35" s="810"/>
      <c r="AH35" s="810"/>
      <c r="AI35" s="810"/>
      <c r="AJ35" s="810"/>
      <c r="AK35" s="32" t="s">
        <v>4</v>
      </c>
      <c r="AL35" s="809"/>
      <c r="AM35" s="810"/>
      <c r="AN35" s="810"/>
      <c r="AO35" s="810"/>
      <c r="AP35" s="810"/>
      <c r="AQ35" s="810"/>
      <c r="AR35" s="810"/>
      <c r="AS35" s="810"/>
      <c r="AT35" s="32" t="s">
        <v>4</v>
      </c>
      <c r="AU35" s="809"/>
      <c r="AV35" s="810"/>
      <c r="AW35" s="810"/>
      <c r="AX35" s="810"/>
      <c r="AY35" s="810"/>
      <c r="AZ35" s="810"/>
      <c r="BA35" s="810"/>
      <c r="BB35" s="810"/>
      <c r="BC35" s="32" t="s">
        <v>4</v>
      </c>
      <c r="BD35" s="811"/>
      <c r="BE35" s="812"/>
      <c r="BF35" s="812"/>
      <c r="BG35" s="812"/>
      <c r="BH35" s="812"/>
      <c r="BI35" s="812"/>
      <c r="BJ35" s="812"/>
      <c r="BK35" s="812"/>
      <c r="BL35" s="33" t="s">
        <v>4</v>
      </c>
    </row>
    <row r="36" spans="1:67" s="34" customFormat="1" ht="13.5" customHeight="1" x14ac:dyDescent="0.15">
      <c r="A36" s="885"/>
      <c r="B36" s="30"/>
      <c r="C36" s="558" t="s">
        <v>41</v>
      </c>
      <c r="D36" s="813"/>
      <c r="E36" s="813"/>
      <c r="F36" s="813"/>
      <c r="G36" s="813"/>
      <c r="H36" s="813"/>
      <c r="I36" s="813"/>
      <c r="J36" s="814"/>
      <c r="K36" s="138"/>
      <c r="L36" s="137">
        <f>L33+L35/2</f>
        <v>0</v>
      </c>
      <c r="M36" s="120"/>
      <c r="N36" s="120"/>
      <c r="O36" s="120"/>
      <c r="P36" s="120"/>
      <c r="Q36" s="120"/>
      <c r="R36" s="120"/>
      <c r="S36" s="694" t="s">
        <v>4</v>
      </c>
      <c r="T36" s="819">
        <f>T33+T35/2</f>
        <v>0</v>
      </c>
      <c r="U36" s="820"/>
      <c r="V36" s="820"/>
      <c r="W36" s="820"/>
      <c r="X36" s="820"/>
      <c r="Y36" s="820"/>
      <c r="Z36" s="820"/>
      <c r="AA36" s="820"/>
      <c r="AB36" s="823" t="s">
        <v>4</v>
      </c>
      <c r="AC36" s="825">
        <f>AC33+AC35/2</f>
        <v>0</v>
      </c>
      <c r="AD36" s="820"/>
      <c r="AE36" s="820"/>
      <c r="AF36" s="820"/>
      <c r="AG36" s="820"/>
      <c r="AH36" s="820"/>
      <c r="AI36" s="820"/>
      <c r="AJ36" s="820"/>
      <c r="AK36" s="823" t="s">
        <v>4</v>
      </c>
      <c r="AL36" s="801">
        <f>AL33+AL35/2</f>
        <v>0</v>
      </c>
      <c r="AM36" s="820"/>
      <c r="AN36" s="820"/>
      <c r="AO36" s="820"/>
      <c r="AP36" s="820"/>
      <c r="AQ36" s="820"/>
      <c r="AR36" s="820"/>
      <c r="AS36" s="820"/>
      <c r="AT36" s="799" t="s">
        <v>4</v>
      </c>
      <c r="AU36" s="801">
        <f>AU33+AU35/2</f>
        <v>0</v>
      </c>
      <c r="AV36" s="820"/>
      <c r="AW36" s="820"/>
      <c r="AX36" s="820"/>
      <c r="AY36" s="820"/>
      <c r="AZ36" s="820"/>
      <c r="BA36" s="820"/>
      <c r="BB36" s="820"/>
      <c r="BC36" s="799" t="s">
        <v>4</v>
      </c>
      <c r="BD36" s="801">
        <f>BD33+BD35/2</f>
        <v>0</v>
      </c>
      <c r="BE36" s="820"/>
      <c r="BF36" s="820"/>
      <c r="BG36" s="820"/>
      <c r="BH36" s="820"/>
      <c r="BI36" s="820"/>
      <c r="BJ36" s="820"/>
      <c r="BK36" s="820"/>
      <c r="BL36" s="785" t="s">
        <v>4</v>
      </c>
    </row>
    <row r="37" spans="1:67" s="34" customFormat="1" ht="13.5" customHeight="1" x14ac:dyDescent="0.15">
      <c r="A37" s="885"/>
      <c r="B37" s="30"/>
      <c r="C37" s="815"/>
      <c r="D37" s="816"/>
      <c r="E37" s="816"/>
      <c r="F37" s="816"/>
      <c r="G37" s="816"/>
      <c r="H37" s="816"/>
      <c r="I37" s="816"/>
      <c r="J37" s="817"/>
      <c r="K37" s="121"/>
      <c r="L37" s="122"/>
      <c r="M37" s="122"/>
      <c r="N37" s="122"/>
      <c r="O37" s="122"/>
      <c r="P37" s="122"/>
      <c r="Q37" s="122"/>
      <c r="R37" s="122"/>
      <c r="S37" s="818"/>
      <c r="T37" s="821"/>
      <c r="U37" s="822"/>
      <c r="V37" s="822"/>
      <c r="W37" s="822"/>
      <c r="X37" s="822"/>
      <c r="Y37" s="822"/>
      <c r="Z37" s="822"/>
      <c r="AA37" s="822"/>
      <c r="AB37" s="824"/>
      <c r="AC37" s="822"/>
      <c r="AD37" s="822"/>
      <c r="AE37" s="822"/>
      <c r="AF37" s="822"/>
      <c r="AG37" s="822"/>
      <c r="AH37" s="822"/>
      <c r="AI37" s="822"/>
      <c r="AJ37" s="822"/>
      <c r="AK37" s="824"/>
      <c r="AL37" s="826"/>
      <c r="AM37" s="822"/>
      <c r="AN37" s="822"/>
      <c r="AO37" s="822"/>
      <c r="AP37" s="822"/>
      <c r="AQ37" s="822"/>
      <c r="AR37" s="822"/>
      <c r="AS37" s="822"/>
      <c r="AT37" s="827"/>
      <c r="AU37" s="826"/>
      <c r="AV37" s="822"/>
      <c r="AW37" s="822"/>
      <c r="AX37" s="822"/>
      <c r="AY37" s="822"/>
      <c r="AZ37" s="822"/>
      <c r="BA37" s="822"/>
      <c r="BB37" s="822"/>
      <c r="BC37" s="827"/>
      <c r="BD37" s="826"/>
      <c r="BE37" s="822"/>
      <c r="BF37" s="822"/>
      <c r="BG37" s="822"/>
      <c r="BH37" s="822"/>
      <c r="BI37" s="822"/>
      <c r="BJ37" s="822"/>
      <c r="BK37" s="822"/>
      <c r="BL37" s="786"/>
    </row>
    <row r="38" spans="1:67" s="34" customFormat="1" x14ac:dyDescent="0.15">
      <c r="A38" s="885"/>
      <c r="B38" s="35"/>
      <c r="C38" s="787" t="s">
        <v>42</v>
      </c>
      <c r="D38" s="788"/>
      <c r="E38" s="788"/>
      <c r="F38" s="788"/>
      <c r="G38" s="788"/>
      <c r="H38" s="788"/>
      <c r="I38" s="788"/>
      <c r="J38" s="789"/>
      <c r="K38" s="138"/>
      <c r="L38" s="145"/>
      <c r="M38" s="123"/>
      <c r="N38" s="123"/>
      <c r="O38" s="123"/>
      <c r="P38" s="123"/>
      <c r="Q38" s="123"/>
      <c r="R38" s="123"/>
      <c r="S38" s="793" t="s">
        <v>4</v>
      </c>
      <c r="T38" s="795">
        <f>T36-ROUNDDOWN(T36*T31/100,0)</f>
        <v>0</v>
      </c>
      <c r="U38" s="796"/>
      <c r="V38" s="796"/>
      <c r="W38" s="796"/>
      <c r="X38" s="796"/>
      <c r="Y38" s="796"/>
      <c r="Z38" s="796"/>
      <c r="AA38" s="796"/>
      <c r="AB38" s="799" t="s">
        <v>4</v>
      </c>
      <c r="AC38" s="801">
        <f>AC36-ROUNDDOWN(AC36*AC31/100,0)</f>
        <v>0</v>
      </c>
      <c r="AD38" s="802"/>
      <c r="AE38" s="802"/>
      <c r="AF38" s="802"/>
      <c r="AG38" s="802"/>
      <c r="AH38" s="802"/>
      <c r="AI38" s="802"/>
      <c r="AJ38" s="802"/>
      <c r="AK38" s="799" t="s">
        <v>4</v>
      </c>
      <c r="AL38" s="801">
        <f>AL36-ROUNDDOWN(AL36*AL31/100,0)</f>
        <v>0</v>
      </c>
      <c r="AM38" s="802"/>
      <c r="AN38" s="802"/>
      <c r="AO38" s="802"/>
      <c r="AP38" s="802"/>
      <c r="AQ38" s="802"/>
      <c r="AR38" s="802"/>
      <c r="AS38" s="802"/>
      <c r="AT38" s="799" t="s">
        <v>4</v>
      </c>
      <c r="AU38" s="801">
        <f>AU36-ROUNDDOWN(AU36*AU31/100,0)</f>
        <v>0</v>
      </c>
      <c r="AV38" s="802"/>
      <c r="AW38" s="802"/>
      <c r="AX38" s="802"/>
      <c r="AY38" s="802"/>
      <c r="AZ38" s="802"/>
      <c r="BA38" s="802"/>
      <c r="BB38" s="802"/>
      <c r="BC38" s="799" t="s">
        <v>4</v>
      </c>
      <c r="BD38" s="801">
        <f>BD36-ROUNDDOWN(BD36*BD31/100,0)</f>
        <v>0</v>
      </c>
      <c r="BE38" s="802"/>
      <c r="BF38" s="802"/>
      <c r="BG38" s="802"/>
      <c r="BH38" s="802"/>
      <c r="BI38" s="802"/>
      <c r="BJ38" s="802"/>
      <c r="BK38" s="802"/>
      <c r="BL38" s="785" t="s">
        <v>4</v>
      </c>
    </row>
    <row r="39" spans="1:67" s="34" customFormat="1" ht="14.25" thickBot="1" x14ac:dyDescent="0.2">
      <c r="A39" s="885"/>
      <c r="B39" s="36"/>
      <c r="C39" s="790"/>
      <c r="D39" s="791"/>
      <c r="E39" s="791"/>
      <c r="F39" s="791"/>
      <c r="G39" s="791"/>
      <c r="H39" s="791"/>
      <c r="I39" s="791"/>
      <c r="J39" s="792"/>
      <c r="K39" s="124"/>
      <c r="L39" s="125"/>
      <c r="M39" s="125"/>
      <c r="N39" s="125"/>
      <c r="O39" s="125"/>
      <c r="P39" s="125"/>
      <c r="Q39" s="125"/>
      <c r="R39" s="125"/>
      <c r="S39" s="794"/>
      <c r="T39" s="797"/>
      <c r="U39" s="798"/>
      <c r="V39" s="798"/>
      <c r="W39" s="798"/>
      <c r="X39" s="798"/>
      <c r="Y39" s="798"/>
      <c r="Z39" s="798"/>
      <c r="AA39" s="798"/>
      <c r="AB39" s="800"/>
      <c r="AC39" s="803"/>
      <c r="AD39" s="804"/>
      <c r="AE39" s="804"/>
      <c r="AF39" s="804"/>
      <c r="AG39" s="804"/>
      <c r="AH39" s="804"/>
      <c r="AI39" s="804"/>
      <c r="AJ39" s="804"/>
      <c r="AK39" s="800"/>
      <c r="AL39" s="803"/>
      <c r="AM39" s="804"/>
      <c r="AN39" s="804"/>
      <c r="AO39" s="804"/>
      <c r="AP39" s="804"/>
      <c r="AQ39" s="804"/>
      <c r="AR39" s="804"/>
      <c r="AS39" s="804"/>
      <c r="AT39" s="800"/>
      <c r="AU39" s="803"/>
      <c r="AV39" s="804"/>
      <c r="AW39" s="804"/>
      <c r="AX39" s="804"/>
      <c r="AY39" s="804"/>
      <c r="AZ39" s="804"/>
      <c r="BA39" s="804"/>
      <c r="BB39" s="804"/>
      <c r="BC39" s="800"/>
      <c r="BD39" s="803"/>
      <c r="BE39" s="804"/>
      <c r="BF39" s="804"/>
      <c r="BG39" s="804"/>
      <c r="BH39" s="804"/>
      <c r="BI39" s="804"/>
      <c r="BJ39" s="804"/>
      <c r="BK39" s="804"/>
      <c r="BL39" s="786"/>
    </row>
    <row r="40" spans="1:67" ht="12.75" customHeight="1" thickBot="1" x14ac:dyDescent="0.2">
      <c r="A40" s="885"/>
      <c r="B40" s="37" t="s">
        <v>43</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9"/>
      <c r="BM40" s="251" t="s">
        <v>178</v>
      </c>
      <c r="BN40" s="267" t="s">
        <v>177</v>
      </c>
      <c r="BO40" s="268" t="s">
        <v>176</v>
      </c>
    </row>
    <row r="41" spans="1:67" ht="14.25" thickTop="1" x14ac:dyDescent="0.15">
      <c r="A41" s="885"/>
      <c r="B41" s="40"/>
      <c r="C41" s="782" t="s">
        <v>44</v>
      </c>
      <c r="D41" s="783"/>
      <c r="E41" s="783"/>
      <c r="F41" s="783"/>
      <c r="G41" s="783"/>
      <c r="H41" s="783"/>
      <c r="I41" s="783"/>
      <c r="J41" s="784"/>
      <c r="K41" s="41"/>
      <c r="L41" s="146"/>
      <c r="M41" s="126"/>
      <c r="N41" s="126"/>
      <c r="O41" s="126"/>
      <c r="P41" s="126"/>
      <c r="Q41" s="126"/>
      <c r="R41" s="126"/>
      <c r="S41" s="42" t="s">
        <v>4</v>
      </c>
      <c r="T41" s="43"/>
      <c r="U41" s="778"/>
      <c r="V41" s="778"/>
      <c r="W41" s="778"/>
      <c r="X41" s="778"/>
      <c r="Y41" s="778"/>
      <c r="Z41" s="778"/>
      <c r="AA41" s="778"/>
      <c r="AB41" s="44" t="s">
        <v>4</v>
      </c>
      <c r="AC41" s="41"/>
      <c r="AD41" s="779"/>
      <c r="AE41" s="779"/>
      <c r="AF41" s="779"/>
      <c r="AG41" s="779"/>
      <c r="AH41" s="779"/>
      <c r="AI41" s="779"/>
      <c r="AJ41" s="779"/>
      <c r="AK41" s="44" t="s">
        <v>4</v>
      </c>
      <c r="AL41" s="41"/>
      <c r="AM41" s="779"/>
      <c r="AN41" s="779"/>
      <c r="AO41" s="779"/>
      <c r="AP41" s="779"/>
      <c r="AQ41" s="779"/>
      <c r="AR41" s="779"/>
      <c r="AS41" s="779"/>
      <c r="AT41" s="44" t="s">
        <v>4</v>
      </c>
      <c r="AU41" s="41"/>
      <c r="AV41" s="779"/>
      <c r="AW41" s="779"/>
      <c r="AX41" s="779"/>
      <c r="AY41" s="779"/>
      <c r="AZ41" s="779"/>
      <c r="BA41" s="779"/>
      <c r="BB41" s="779"/>
      <c r="BC41" s="44" t="s">
        <v>4</v>
      </c>
      <c r="BD41" s="41"/>
      <c r="BE41" s="779"/>
      <c r="BF41" s="779"/>
      <c r="BG41" s="779"/>
      <c r="BH41" s="779"/>
      <c r="BI41" s="779"/>
      <c r="BJ41" s="779"/>
      <c r="BK41" s="779"/>
      <c r="BL41" s="45" t="s">
        <v>4</v>
      </c>
      <c r="BM41" s="264">
        <f>'入力シート（平成29年度分） '!L41</f>
        <v>0</v>
      </c>
      <c r="BN41" s="269">
        <f>L41-L42</f>
        <v>0</v>
      </c>
      <c r="BO41" s="270">
        <f>BM41-BN41</f>
        <v>0</v>
      </c>
    </row>
    <row r="42" spans="1:67" x14ac:dyDescent="0.15">
      <c r="A42" s="885"/>
      <c r="B42" s="40"/>
      <c r="C42" s="766"/>
      <c r="D42" s="767"/>
      <c r="E42" s="767"/>
      <c r="F42" s="767"/>
      <c r="G42" s="767"/>
      <c r="H42" s="767"/>
      <c r="I42" s="767"/>
      <c r="J42" s="768"/>
      <c r="K42" s="46" t="s">
        <v>45</v>
      </c>
      <c r="L42" s="148"/>
      <c r="M42" s="127"/>
      <c r="N42" s="127"/>
      <c r="O42" s="127"/>
      <c r="P42" s="127"/>
      <c r="Q42" s="127"/>
      <c r="R42" s="127"/>
      <c r="S42" s="47" t="s">
        <v>46</v>
      </c>
      <c r="T42" s="48" t="s">
        <v>45</v>
      </c>
      <c r="U42" s="760"/>
      <c r="V42" s="760"/>
      <c r="W42" s="760"/>
      <c r="X42" s="760"/>
      <c r="Y42" s="760"/>
      <c r="Z42" s="760"/>
      <c r="AA42" s="760"/>
      <c r="AB42" s="49" t="s">
        <v>46</v>
      </c>
      <c r="AC42" s="46" t="s">
        <v>45</v>
      </c>
      <c r="AD42" s="761"/>
      <c r="AE42" s="761"/>
      <c r="AF42" s="761"/>
      <c r="AG42" s="761"/>
      <c r="AH42" s="761"/>
      <c r="AI42" s="761"/>
      <c r="AJ42" s="761"/>
      <c r="AK42" s="49" t="s">
        <v>46</v>
      </c>
      <c r="AL42" s="46" t="s">
        <v>45</v>
      </c>
      <c r="AM42" s="761"/>
      <c r="AN42" s="761"/>
      <c r="AO42" s="761"/>
      <c r="AP42" s="761"/>
      <c r="AQ42" s="761"/>
      <c r="AR42" s="761"/>
      <c r="AS42" s="761"/>
      <c r="AT42" s="49" t="s">
        <v>46</v>
      </c>
      <c r="AU42" s="46" t="s">
        <v>45</v>
      </c>
      <c r="AV42" s="761"/>
      <c r="AW42" s="761"/>
      <c r="AX42" s="761"/>
      <c r="AY42" s="761"/>
      <c r="AZ42" s="761"/>
      <c r="BA42" s="761"/>
      <c r="BB42" s="761"/>
      <c r="BC42" s="49" t="s">
        <v>46</v>
      </c>
      <c r="BD42" s="46" t="s">
        <v>45</v>
      </c>
      <c r="BE42" s="762"/>
      <c r="BF42" s="762"/>
      <c r="BG42" s="762"/>
      <c r="BH42" s="762"/>
      <c r="BI42" s="762"/>
      <c r="BJ42" s="762"/>
      <c r="BK42" s="762"/>
      <c r="BL42" s="50" t="s">
        <v>46</v>
      </c>
      <c r="BM42" s="252"/>
      <c r="BN42" s="271"/>
      <c r="BO42" s="272"/>
    </row>
    <row r="43" spans="1:67" x14ac:dyDescent="0.15">
      <c r="A43" s="885"/>
      <c r="B43" s="40"/>
      <c r="C43" s="763" t="s">
        <v>47</v>
      </c>
      <c r="D43" s="764"/>
      <c r="E43" s="764"/>
      <c r="F43" s="764"/>
      <c r="G43" s="764"/>
      <c r="H43" s="764"/>
      <c r="I43" s="764"/>
      <c r="J43" s="765"/>
      <c r="K43" s="51"/>
      <c r="L43" s="147"/>
      <c r="M43" s="128"/>
      <c r="N43" s="128"/>
      <c r="O43" s="128"/>
      <c r="P43" s="128"/>
      <c r="Q43" s="128"/>
      <c r="R43" s="128"/>
      <c r="S43" s="52" t="s">
        <v>4</v>
      </c>
      <c r="T43" s="53"/>
      <c r="U43" s="769"/>
      <c r="V43" s="769"/>
      <c r="W43" s="769"/>
      <c r="X43" s="769"/>
      <c r="Y43" s="769"/>
      <c r="Z43" s="769"/>
      <c r="AA43" s="769"/>
      <c r="AB43" s="54" t="s">
        <v>4</v>
      </c>
      <c r="AC43" s="51"/>
      <c r="AD43" s="770"/>
      <c r="AE43" s="770"/>
      <c r="AF43" s="770"/>
      <c r="AG43" s="770"/>
      <c r="AH43" s="770"/>
      <c r="AI43" s="770"/>
      <c r="AJ43" s="770"/>
      <c r="AK43" s="54" t="s">
        <v>4</v>
      </c>
      <c r="AL43" s="51"/>
      <c r="AM43" s="770"/>
      <c r="AN43" s="770"/>
      <c r="AO43" s="770"/>
      <c r="AP43" s="770"/>
      <c r="AQ43" s="770"/>
      <c r="AR43" s="770"/>
      <c r="AS43" s="770"/>
      <c r="AT43" s="54" t="s">
        <v>4</v>
      </c>
      <c r="AU43" s="51"/>
      <c r="AV43" s="770"/>
      <c r="AW43" s="770"/>
      <c r="AX43" s="770"/>
      <c r="AY43" s="770"/>
      <c r="AZ43" s="770"/>
      <c r="BA43" s="770"/>
      <c r="BB43" s="770"/>
      <c r="BC43" s="54" t="s">
        <v>4</v>
      </c>
      <c r="BD43" s="51"/>
      <c r="BE43" s="759"/>
      <c r="BF43" s="759"/>
      <c r="BG43" s="759"/>
      <c r="BH43" s="759"/>
      <c r="BI43" s="759"/>
      <c r="BJ43" s="759"/>
      <c r="BK43" s="759"/>
      <c r="BL43" s="55" t="s">
        <v>4</v>
      </c>
      <c r="BM43" s="252">
        <f>'入力シート（平成29年度分） '!L43</f>
        <v>0</v>
      </c>
      <c r="BN43" s="269">
        <f>L43-L44</f>
        <v>0</v>
      </c>
      <c r="BO43" s="270">
        <f>BM43-BN43</f>
        <v>0</v>
      </c>
    </row>
    <row r="44" spans="1:67" x14ac:dyDescent="0.15">
      <c r="A44" s="885"/>
      <c r="B44" s="40"/>
      <c r="C44" s="766"/>
      <c r="D44" s="767"/>
      <c r="E44" s="767"/>
      <c r="F44" s="767"/>
      <c r="G44" s="767"/>
      <c r="H44" s="767"/>
      <c r="I44" s="767"/>
      <c r="J44" s="768"/>
      <c r="K44" s="46" t="s">
        <v>45</v>
      </c>
      <c r="L44" s="148"/>
      <c r="M44" s="127"/>
      <c r="N44" s="127"/>
      <c r="O44" s="127"/>
      <c r="P44" s="127"/>
      <c r="Q44" s="127"/>
      <c r="R44" s="127"/>
      <c r="S44" s="47" t="s">
        <v>46</v>
      </c>
      <c r="T44" s="48" t="s">
        <v>45</v>
      </c>
      <c r="U44" s="760"/>
      <c r="V44" s="760"/>
      <c r="W44" s="760"/>
      <c r="X44" s="760"/>
      <c r="Y44" s="760"/>
      <c r="Z44" s="760"/>
      <c r="AA44" s="760"/>
      <c r="AB44" s="49" t="s">
        <v>46</v>
      </c>
      <c r="AC44" s="46" t="s">
        <v>45</v>
      </c>
      <c r="AD44" s="761"/>
      <c r="AE44" s="761"/>
      <c r="AF44" s="761"/>
      <c r="AG44" s="761"/>
      <c r="AH44" s="761"/>
      <c r="AI44" s="761"/>
      <c r="AJ44" s="761"/>
      <c r="AK44" s="49" t="s">
        <v>46</v>
      </c>
      <c r="AL44" s="46" t="s">
        <v>45</v>
      </c>
      <c r="AM44" s="761"/>
      <c r="AN44" s="761"/>
      <c r="AO44" s="761"/>
      <c r="AP44" s="761"/>
      <c r="AQ44" s="761"/>
      <c r="AR44" s="761"/>
      <c r="AS44" s="761"/>
      <c r="AT44" s="49" t="s">
        <v>46</v>
      </c>
      <c r="AU44" s="46" t="s">
        <v>45</v>
      </c>
      <c r="AV44" s="761"/>
      <c r="AW44" s="761"/>
      <c r="AX44" s="761"/>
      <c r="AY44" s="761"/>
      <c r="AZ44" s="761"/>
      <c r="BA44" s="761"/>
      <c r="BB44" s="761"/>
      <c r="BC44" s="49" t="s">
        <v>46</v>
      </c>
      <c r="BD44" s="46" t="s">
        <v>45</v>
      </c>
      <c r="BE44" s="762"/>
      <c r="BF44" s="762"/>
      <c r="BG44" s="762"/>
      <c r="BH44" s="762"/>
      <c r="BI44" s="762"/>
      <c r="BJ44" s="762"/>
      <c r="BK44" s="762"/>
      <c r="BL44" s="50" t="s">
        <v>46</v>
      </c>
      <c r="BM44" s="252"/>
      <c r="BN44" s="269"/>
      <c r="BO44" s="272"/>
    </row>
    <row r="45" spans="1:67" x14ac:dyDescent="0.15">
      <c r="A45" s="885"/>
      <c r="B45" s="40"/>
      <c r="C45" s="763" t="s">
        <v>48</v>
      </c>
      <c r="D45" s="764"/>
      <c r="E45" s="764"/>
      <c r="F45" s="764"/>
      <c r="G45" s="764"/>
      <c r="H45" s="764"/>
      <c r="I45" s="764"/>
      <c r="J45" s="765"/>
      <c r="K45" s="51"/>
      <c r="L45" s="147"/>
      <c r="M45" s="128"/>
      <c r="N45" s="128"/>
      <c r="O45" s="128"/>
      <c r="P45" s="128"/>
      <c r="Q45" s="128"/>
      <c r="R45" s="128"/>
      <c r="S45" s="52" t="s">
        <v>4</v>
      </c>
      <c r="T45" s="53"/>
      <c r="U45" s="769"/>
      <c r="V45" s="769"/>
      <c r="W45" s="769"/>
      <c r="X45" s="769"/>
      <c r="Y45" s="769"/>
      <c r="Z45" s="769"/>
      <c r="AA45" s="769"/>
      <c r="AB45" s="54" t="s">
        <v>4</v>
      </c>
      <c r="AC45" s="53"/>
      <c r="AD45" s="770"/>
      <c r="AE45" s="770"/>
      <c r="AF45" s="770"/>
      <c r="AG45" s="770"/>
      <c r="AH45" s="770"/>
      <c r="AI45" s="770"/>
      <c r="AJ45" s="770"/>
      <c r="AK45" s="54" t="s">
        <v>4</v>
      </c>
      <c r="AL45" s="53"/>
      <c r="AM45" s="770"/>
      <c r="AN45" s="770"/>
      <c r="AO45" s="770"/>
      <c r="AP45" s="770"/>
      <c r="AQ45" s="770"/>
      <c r="AR45" s="770"/>
      <c r="AS45" s="770"/>
      <c r="AT45" s="54" t="s">
        <v>4</v>
      </c>
      <c r="AU45" s="53"/>
      <c r="AV45" s="770"/>
      <c r="AW45" s="770"/>
      <c r="AX45" s="770"/>
      <c r="AY45" s="770"/>
      <c r="AZ45" s="770"/>
      <c r="BA45" s="770"/>
      <c r="BB45" s="770"/>
      <c r="BC45" s="54" t="s">
        <v>4</v>
      </c>
      <c r="BD45" s="53"/>
      <c r="BE45" s="759"/>
      <c r="BF45" s="759"/>
      <c r="BG45" s="759"/>
      <c r="BH45" s="759"/>
      <c r="BI45" s="759"/>
      <c r="BJ45" s="759"/>
      <c r="BK45" s="759"/>
      <c r="BL45" s="55" t="s">
        <v>4</v>
      </c>
      <c r="BM45" s="252">
        <f>'入力シート（平成29年度分） '!L45</f>
        <v>0</v>
      </c>
      <c r="BN45" s="269">
        <f>L45-L46</f>
        <v>0</v>
      </c>
      <c r="BO45" s="270">
        <f>BM45-BN45</f>
        <v>0</v>
      </c>
    </row>
    <row r="46" spans="1:67" x14ac:dyDescent="0.15">
      <c r="A46" s="885"/>
      <c r="B46" s="40"/>
      <c r="C46" s="766"/>
      <c r="D46" s="767"/>
      <c r="E46" s="767"/>
      <c r="F46" s="767"/>
      <c r="G46" s="767"/>
      <c r="H46" s="767"/>
      <c r="I46" s="767"/>
      <c r="J46" s="768"/>
      <c r="K46" s="46" t="s">
        <v>45</v>
      </c>
      <c r="L46" s="148"/>
      <c r="M46" s="127"/>
      <c r="N46" s="127"/>
      <c r="O46" s="127"/>
      <c r="P46" s="127"/>
      <c r="Q46" s="127"/>
      <c r="R46" s="127"/>
      <c r="S46" s="47" t="s">
        <v>46</v>
      </c>
      <c r="T46" s="48" t="s">
        <v>45</v>
      </c>
      <c r="U46" s="760"/>
      <c r="V46" s="760"/>
      <c r="W46" s="760"/>
      <c r="X46" s="760"/>
      <c r="Y46" s="760"/>
      <c r="Z46" s="760"/>
      <c r="AA46" s="760"/>
      <c r="AB46" s="49" t="s">
        <v>46</v>
      </c>
      <c r="AC46" s="48" t="s">
        <v>45</v>
      </c>
      <c r="AD46" s="761"/>
      <c r="AE46" s="761"/>
      <c r="AF46" s="761"/>
      <c r="AG46" s="761"/>
      <c r="AH46" s="761"/>
      <c r="AI46" s="761"/>
      <c r="AJ46" s="761"/>
      <c r="AK46" s="49" t="s">
        <v>46</v>
      </c>
      <c r="AL46" s="48" t="s">
        <v>45</v>
      </c>
      <c r="AM46" s="761"/>
      <c r="AN46" s="761"/>
      <c r="AO46" s="761"/>
      <c r="AP46" s="761"/>
      <c r="AQ46" s="761"/>
      <c r="AR46" s="761"/>
      <c r="AS46" s="761"/>
      <c r="AT46" s="49" t="s">
        <v>46</v>
      </c>
      <c r="AU46" s="48" t="s">
        <v>45</v>
      </c>
      <c r="AV46" s="761"/>
      <c r="AW46" s="761"/>
      <c r="AX46" s="761"/>
      <c r="AY46" s="761"/>
      <c r="AZ46" s="761"/>
      <c r="BA46" s="761"/>
      <c r="BB46" s="761"/>
      <c r="BC46" s="49" t="s">
        <v>46</v>
      </c>
      <c r="BD46" s="48" t="s">
        <v>45</v>
      </c>
      <c r="BE46" s="762"/>
      <c r="BF46" s="762"/>
      <c r="BG46" s="762"/>
      <c r="BH46" s="762"/>
      <c r="BI46" s="762"/>
      <c r="BJ46" s="762"/>
      <c r="BK46" s="762"/>
      <c r="BL46" s="50" t="s">
        <v>46</v>
      </c>
      <c r="BM46" s="252"/>
      <c r="BN46" s="269"/>
      <c r="BO46" s="272"/>
    </row>
    <row r="47" spans="1:67" x14ac:dyDescent="0.15">
      <c r="A47" s="885"/>
      <c r="B47" s="40"/>
      <c r="C47" s="763" t="s">
        <v>49</v>
      </c>
      <c r="D47" s="764"/>
      <c r="E47" s="764"/>
      <c r="F47" s="764"/>
      <c r="G47" s="764"/>
      <c r="H47" s="764"/>
      <c r="I47" s="764"/>
      <c r="J47" s="765"/>
      <c r="K47" s="51"/>
      <c r="L47" s="147"/>
      <c r="M47" s="128"/>
      <c r="N47" s="128"/>
      <c r="O47" s="128"/>
      <c r="P47" s="128"/>
      <c r="Q47" s="128"/>
      <c r="R47" s="128"/>
      <c r="S47" s="52" t="s">
        <v>4</v>
      </c>
      <c r="T47" s="53"/>
      <c r="U47" s="769"/>
      <c r="V47" s="769"/>
      <c r="W47" s="769"/>
      <c r="X47" s="769"/>
      <c r="Y47" s="769"/>
      <c r="Z47" s="769"/>
      <c r="AA47" s="769"/>
      <c r="AB47" s="54" t="s">
        <v>4</v>
      </c>
      <c r="AC47" s="53"/>
      <c r="AD47" s="770"/>
      <c r="AE47" s="770"/>
      <c r="AF47" s="770"/>
      <c r="AG47" s="770"/>
      <c r="AH47" s="770"/>
      <c r="AI47" s="770"/>
      <c r="AJ47" s="770"/>
      <c r="AK47" s="54" t="s">
        <v>4</v>
      </c>
      <c r="AL47" s="53"/>
      <c r="AM47" s="770"/>
      <c r="AN47" s="770"/>
      <c r="AO47" s="770"/>
      <c r="AP47" s="770"/>
      <c r="AQ47" s="770"/>
      <c r="AR47" s="770"/>
      <c r="AS47" s="770"/>
      <c r="AT47" s="54" t="s">
        <v>4</v>
      </c>
      <c r="AU47" s="53"/>
      <c r="AV47" s="770"/>
      <c r="AW47" s="770"/>
      <c r="AX47" s="770"/>
      <c r="AY47" s="770"/>
      <c r="AZ47" s="770"/>
      <c r="BA47" s="770"/>
      <c r="BB47" s="770"/>
      <c r="BC47" s="54" t="s">
        <v>4</v>
      </c>
      <c r="BD47" s="53"/>
      <c r="BE47" s="759"/>
      <c r="BF47" s="759"/>
      <c r="BG47" s="759"/>
      <c r="BH47" s="759"/>
      <c r="BI47" s="759"/>
      <c r="BJ47" s="759"/>
      <c r="BK47" s="759"/>
      <c r="BL47" s="55" t="s">
        <v>4</v>
      </c>
      <c r="BM47" s="252">
        <f>'入力シート（平成29年度分） '!L47</f>
        <v>0</v>
      </c>
      <c r="BN47" s="269">
        <f>L47-L48</f>
        <v>0</v>
      </c>
      <c r="BO47" s="270">
        <f>BM47-BN47</f>
        <v>0</v>
      </c>
    </row>
    <row r="48" spans="1:67" x14ac:dyDescent="0.15">
      <c r="A48" s="885"/>
      <c r="B48" s="40"/>
      <c r="C48" s="766"/>
      <c r="D48" s="767"/>
      <c r="E48" s="767"/>
      <c r="F48" s="767"/>
      <c r="G48" s="767"/>
      <c r="H48" s="767"/>
      <c r="I48" s="767"/>
      <c r="J48" s="768"/>
      <c r="K48" s="46" t="s">
        <v>45</v>
      </c>
      <c r="L48" s="148"/>
      <c r="M48" s="127"/>
      <c r="N48" s="127"/>
      <c r="O48" s="127"/>
      <c r="P48" s="127"/>
      <c r="Q48" s="127"/>
      <c r="R48" s="127"/>
      <c r="S48" s="47" t="s">
        <v>46</v>
      </c>
      <c r="T48" s="48" t="s">
        <v>45</v>
      </c>
      <c r="U48" s="760"/>
      <c r="V48" s="760"/>
      <c r="W48" s="760"/>
      <c r="X48" s="760"/>
      <c r="Y48" s="760"/>
      <c r="Z48" s="760"/>
      <c r="AA48" s="760"/>
      <c r="AB48" s="49" t="s">
        <v>46</v>
      </c>
      <c r="AC48" s="48" t="s">
        <v>45</v>
      </c>
      <c r="AD48" s="761"/>
      <c r="AE48" s="761"/>
      <c r="AF48" s="761"/>
      <c r="AG48" s="761"/>
      <c r="AH48" s="761"/>
      <c r="AI48" s="761"/>
      <c r="AJ48" s="761"/>
      <c r="AK48" s="49" t="s">
        <v>46</v>
      </c>
      <c r="AL48" s="48" t="s">
        <v>45</v>
      </c>
      <c r="AM48" s="761"/>
      <c r="AN48" s="761"/>
      <c r="AO48" s="761"/>
      <c r="AP48" s="761"/>
      <c r="AQ48" s="761"/>
      <c r="AR48" s="761"/>
      <c r="AS48" s="761"/>
      <c r="AT48" s="49" t="s">
        <v>46</v>
      </c>
      <c r="AU48" s="48" t="s">
        <v>45</v>
      </c>
      <c r="AV48" s="761"/>
      <c r="AW48" s="761"/>
      <c r="AX48" s="761"/>
      <c r="AY48" s="761"/>
      <c r="AZ48" s="761"/>
      <c r="BA48" s="761"/>
      <c r="BB48" s="761"/>
      <c r="BC48" s="49" t="s">
        <v>46</v>
      </c>
      <c r="BD48" s="48" t="s">
        <v>45</v>
      </c>
      <c r="BE48" s="762"/>
      <c r="BF48" s="762"/>
      <c r="BG48" s="762"/>
      <c r="BH48" s="762"/>
      <c r="BI48" s="762"/>
      <c r="BJ48" s="762"/>
      <c r="BK48" s="762"/>
      <c r="BL48" s="50" t="s">
        <v>46</v>
      </c>
      <c r="BM48" s="252"/>
      <c r="BN48" s="269"/>
      <c r="BO48" s="272"/>
    </row>
    <row r="49" spans="1:67" x14ac:dyDescent="0.15">
      <c r="A49" s="885"/>
      <c r="B49" s="40"/>
      <c r="C49" s="763" t="s">
        <v>50</v>
      </c>
      <c r="D49" s="764"/>
      <c r="E49" s="764"/>
      <c r="F49" s="764"/>
      <c r="G49" s="764"/>
      <c r="H49" s="764"/>
      <c r="I49" s="764"/>
      <c r="J49" s="765"/>
      <c r="K49" s="56"/>
      <c r="L49" s="129">
        <f>L41*2+L43+L45+L47/2</f>
        <v>0</v>
      </c>
      <c r="M49" s="129"/>
      <c r="N49" s="129"/>
      <c r="O49" s="129"/>
      <c r="P49" s="129"/>
      <c r="Q49" s="129"/>
      <c r="R49" s="129"/>
      <c r="S49" s="57" t="s">
        <v>4</v>
      </c>
      <c r="T49" s="58"/>
      <c r="U49" s="758">
        <f>U41*2+U43+U45+U47/2</f>
        <v>0</v>
      </c>
      <c r="V49" s="758"/>
      <c r="W49" s="758"/>
      <c r="X49" s="758"/>
      <c r="Y49" s="758"/>
      <c r="Z49" s="758"/>
      <c r="AA49" s="758"/>
      <c r="AB49" s="85" t="s">
        <v>4</v>
      </c>
      <c r="AC49" s="56"/>
      <c r="AD49" s="751">
        <f>AD41*2+AD43+AD45+AD47/2</f>
        <v>0</v>
      </c>
      <c r="AE49" s="751"/>
      <c r="AF49" s="751"/>
      <c r="AG49" s="751"/>
      <c r="AH49" s="751"/>
      <c r="AI49" s="751"/>
      <c r="AJ49" s="751"/>
      <c r="AK49" s="85" t="s">
        <v>4</v>
      </c>
      <c r="AL49" s="56"/>
      <c r="AM49" s="751">
        <f>AM41*2+AM43+AM45+AM47/2</f>
        <v>0</v>
      </c>
      <c r="AN49" s="751"/>
      <c r="AO49" s="751"/>
      <c r="AP49" s="751"/>
      <c r="AQ49" s="751"/>
      <c r="AR49" s="751"/>
      <c r="AS49" s="751"/>
      <c r="AT49" s="85" t="s">
        <v>4</v>
      </c>
      <c r="AU49" s="56"/>
      <c r="AV49" s="751">
        <f>AV41*2+AV43+AV45+AV47/2</f>
        <v>0</v>
      </c>
      <c r="AW49" s="751"/>
      <c r="AX49" s="751"/>
      <c r="AY49" s="751"/>
      <c r="AZ49" s="751"/>
      <c r="BA49" s="751"/>
      <c r="BB49" s="751"/>
      <c r="BC49" s="85" t="s">
        <v>4</v>
      </c>
      <c r="BD49" s="56"/>
      <c r="BE49" s="751">
        <f>BE41*2+BE43+BE45+BE47/2</f>
        <v>0</v>
      </c>
      <c r="BF49" s="751"/>
      <c r="BG49" s="751"/>
      <c r="BH49" s="751"/>
      <c r="BI49" s="751"/>
      <c r="BJ49" s="751"/>
      <c r="BK49" s="751"/>
      <c r="BL49" s="59" t="s">
        <v>4</v>
      </c>
      <c r="BM49" s="252"/>
      <c r="BN49" s="269"/>
      <c r="BO49" s="272"/>
    </row>
    <row r="50" spans="1:67" x14ac:dyDescent="0.15">
      <c r="A50" s="885"/>
      <c r="B50" s="40"/>
      <c r="C50" s="752" t="s">
        <v>51</v>
      </c>
      <c r="D50" s="753"/>
      <c r="E50" s="753"/>
      <c r="F50" s="753"/>
      <c r="G50" s="753"/>
      <c r="H50" s="753"/>
      <c r="I50" s="753"/>
      <c r="J50" s="754"/>
      <c r="K50" s="86" t="s">
        <v>45</v>
      </c>
      <c r="L50" s="130">
        <f>L42*2+L44+L46+L48/2</f>
        <v>0</v>
      </c>
      <c r="M50" s="130"/>
      <c r="N50" s="130"/>
      <c r="O50" s="130"/>
      <c r="P50" s="130"/>
      <c r="Q50" s="130"/>
      <c r="R50" s="130"/>
      <c r="S50" s="57" t="s">
        <v>46</v>
      </c>
      <c r="T50" s="84" t="s">
        <v>45</v>
      </c>
      <c r="U50" s="717">
        <f>U42*2+U44+U46+U48/2</f>
        <v>0</v>
      </c>
      <c r="V50" s="717"/>
      <c r="W50" s="717"/>
      <c r="X50" s="717"/>
      <c r="Y50" s="717"/>
      <c r="Z50" s="717"/>
      <c r="AA50" s="717"/>
      <c r="AB50" s="88" t="s">
        <v>46</v>
      </c>
      <c r="AC50" s="86" t="s">
        <v>45</v>
      </c>
      <c r="AD50" s="718">
        <f>AD42*2+AD44+AD46+AD48/2</f>
        <v>0</v>
      </c>
      <c r="AE50" s="718"/>
      <c r="AF50" s="718"/>
      <c r="AG50" s="718"/>
      <c r="AH50" s="718"/>
      <c r="AI50" s="718"/>
      <c r="AJ50" s="718"/>
      <c r="AK50" s="88" t="s">
        <v>46</v>
      </c>
      <c r="AL50" s="86" t="s">
        <v>45</v>
      </c>
      <c r="AM50" s="718">
        <f>AM42*2+AM44+AM46+AM48/2</f>
        <v>0</v>
      </c>
      <c r="AN50" s="718"/>
      <c r="AO50" s="718"/>
      <c r="AP50" s="718"/>
      <c r="AQ50" s="718"/>
      <c r="AR50" s="718"/>
      <c r="AS50" s="718"/>
      <c r="AT50" s="88" t="s">
        <v>46</v>
      </c>
      <c r="AU50" s="86" t="s">
        <v>45</v>
      </c>
      <c r="AV50" s="718">
        <f>AV42*2+AV44+AV46+AV48/2</f>
        <v>0</v>
      </c>
      <c r="AW50" s="718"/>
      <c r="AX50" s="718"/>
      <c r="AY50" s="718"/>
      <c r="AZ50" s="718"/>
      <c r="BA50" s="718"/>
      <c r="BB50" s="718"/>
      <c r="BC50" s="88" t="s">
        <v>46</v>
      </c>
      <c r="BD50" s="86" t="s">
        <v>45</v>
      </c>
      <c r="BE50" s="718">
        <f>BE42*2+BE44+BE46+BE48/2</f>
        <v>0</v>
      </c>
      <c r="BF50" s="718"/>
      <c r="BG50" s="718"/>
      <c r="BH50" s="718"/>
      <c r="BI50" s="718"/>
      <c r="BJ50" s="718"/>
      <c r="BK50" s="718"/>
      <c r="BL50" s="59" t="s">
        <v>46</v>
      </c>
      <c r="BM50" s="252"/>
      <c r="BN50" s="271"/>
      <c r="BO50" s="272"/>
    </row>
    <row r="51" spans="1:67" x14ac:dyDescent="0.15">
      <c r="A51" s="885"/>
      <c r="B51" s="40"/>
      <c r="C51" s="782" t="s">
        <v>52</v>
      </c>
      <c r="D51" s="783"/>
      <c r="E51" s="783"/>
      <c r="F51" s="783"/>
      <c r="G51" s="783"/>
      <c r="H51" s="783"/>
      <c r="I51" s="783"/>
      <c r="J51" s="784"/>
      <c r="K51" s="56"/>
      <c r="L51" s="146"/>
      <c r="M51" s="126"/>
      <c r="N51" s="126"/>
      <c r="O51" s="126"/>
      <c r="P51" s="126"/>
      <c r="Q51" s="126"/>
      <c r="R51" s="126"/>
      <c r="S51" s="42" t="s">
        <v>4</v>
      </c>
      <c r="T51" s="43"/>
      <c r="U51" s="778"/>
      <c r="V51" s="778"/>
      <c r="W51" s="778"/>
      <c r="X51" s="778"/>
      <c r="Y51" s="778"/>
      <c r="Z51" s="778"/>
      <c r="AA51" s="778"/>
      <c r="AB51" s="44" t="s">
        <v>4</v>
      </c>
      <c r="AC51" s="41"/>
      <c r="AD51" s="779"/>
      <c r="AE51" s="779"/>
      <c r="AF51" s="779"/>
      <c r="AG51" s="779"/>
      <c r="AH51" s="779"/>
      <c r="AI51" s="779"/>
      <c r="AJ51" s="779"/>
      <c r="AK51" s="44" t="s">
        <v>4</v>
      </c>
      <c r="AL51" s="41"/>
      <c r="AM51" s="779"/>
      <c r="AN51" s="779"/>
      <c r="AO51" s="779"/>
      <c r="AP51" s="779"/>
      <c r="AQ51" s="779"/>
      <c r="AR51" s="779"/>
      <c r="AS51" s="779"/>
      <c r="AT51" s="44" t="s">
        <v>4</v>
      </c>
      <c r="AU51" s="41"/>
      <c r="AV51" s="779"/>
      <c r="AW51" s="779"/>
      <c r="AX51" s="779"/>
      <c r="AY51" s="779"/>
      <c r="AZ51" s="779"/>
      <c r="BA51" s="779"/>
      <c r="BB51" s="779"/>
      <c r="BC51" s="44" t="s">
        <v>4</v>
      </c>
      <c r="BD51" s="41"/>
      <c r="BE51" s="771"/>
      <c r="BF51" s="771"/>
      <c r="BG51" s="771"/>
      <c r="BH51" s="771"/>
      <c r="BI51" s="771"/>
      <c r="BJ51" s="771"/>
      <c r="BK51" s="771"/>
      <c r="BL51" s="45" t="s">
        <v>4</v>
      </c>
      <c r="BM51" s="252">
        <f>'入力シート（平成29年度分） '!L51</f>
        <v>0</v>
      </c>
      <c r="BN51" s="269">
        <f>L51-L52</f>
        <v>0</v>
      </c>
      <c r="BO51" s="270">
        <f>BM51-BN51</f>
        <v>0</v>
      </c>
    </row>
    <row r="52" spans="1:67" x14ac:dyDescent="0.15">
      <c r="A52" s="885"/>
      <c r="B52" s="40"/>
      <c r="C52" s="766"/>
      <c r="D52" s="780"/>
      <c r="E52" s="780"/>
      <c r="F52" s="780"/>
      <c r="G52" s="780"/>
      <c r="H52" s="780"/>
      <c r="I52" s="780"/>
      <c r="J52" s="781"/>
      <c r="K52" s="83" t="s">
        <v>45</v>
      </c>
      <c r="L52" s="148"/>
      <c r="M52" s="127"/>
      <c r="N52" s="127"/>
      <c r="O52" s="127"/>
      <c r="P52" s="127"/>
      <c r="Q52" s="127"/>
      <c r="R52" s="127"/>
      <c r="S52" s="57" t="s">
        <v>46</v>
      </c>
      <c r="T52" s="84" t="s">
        <v>45</v>
      </c>
      <c r="U52" s="760"/>
      <c r="V52" s="760"/>
      <c r="W52" s="760"/>
      <c r="X52" s="760"/>
      <c r="Y52" s="760"/>
      <c r="Z52" s="760"/>
      <c r="AA52" s="760"/>
      <c r="AB52" s="85" t="s">
        <v>46</v>
      </c>
      <c r="AC52" s="83" t="s">
        <v>45</v>
      </c>
      <c r="AD52" s="761"/>
      <c r="AE52" s="761"/>
      <c r="AF52" s="761"/>
      <c r="AG52" s="761"/>
      <c r="AH52" s="761"/>
      <c r="AI52" s="761"/>
      <c r="AJ52" s="761"/>
      <c r="AK52" s="85" t="s">
        <v>46</v>
      </c>
      <c r="AL52" s="83" t="s">
        <v>45</v>
      </c>
      <c r="AM52" s="761"/>
      <c r="AN52" s="761"/>
      <c r="AO52" s="761"/>
      <c r="AP52" s="761"/>
      <c r="AQ52" s="761"/>
      <c r="AR52" s="761"/>
      <c r="AS52" s="761"/>
      <c r="AT52" s="85" t="s">
        <v>46</v>
      </c>
      <c r="AU52" s="83" t="s">
        <v>45</v>
      </c>
      <c r="AV52" s="761"/>
      <c r="AW52" s="761"/>
      <c r="AX52" s="761"/>
      <c r="AY52" s="761"/>
      <c r="AZ52" s="761"/>
      <c r="BA52" s="761"/>
      <c r="BB52" s="761"/>
      <c r="BC52" s="85" t="s">
        <v>46</v>
      </c>
      <c r="BD52" s="83" t="s">
        <v>45</v>
      </c>
      <c r="BE52" s="762"/>
      <c r="BF52" s="762"/>
      <c r="BG52" s="762"/>
      <c r="BH52" s="762"/>
      <c r="BI52" s="762"/>
      <c r="BJ52" s="762"/>
      <c r="BK52" s="762"/>
      <c r="BL52" s="59" t="s">
        <v>46</v>
      </c>
      <c r="BM52" s="252"/>
      <c r="BN52" s="271"/>
      <c r="BO52" s="272"/>
    </row>
    <row r="53" spans="1:67" x14ac:dyDescent="0.15">
      <c r="A53" s="885"/>
      <c r="B53" s="40"/>
      <c r="C53" s="763" t="s">
        <v>53</v>
      </c>
      <c r="D53" s="764"/>
      <c r="E53" s="764"/>
      <c r="F53" s="764"/>
      <c r="G53" s="764"/>
      <c r="H53" s="764"/>
      <c r="I53" s="764"/>
      <c r="J53" s="765"/>
      <c r="K53" s="51"/>
      <c r="L53" s="147"/>
      <c r="M53" s="128"/>
      <c r="N53" s="128"/>
      <c r="O53" s="128"/>
      <c r="P53" s="128"/>
      <c r="Q53" s="128"/>
      <c r="R53" s="128"/>
      <c r="S53" s="52" t="s">
        <v>4</v>
      </c>
      <c r="T53" s="53"/>
      <c r="U53" s="769"/>
      <c r="V53" s="769"/>
      <c r="W53" s="769"/>
      <c r="X53" s="769"/>
      <c r="Y53" s="769"/>
      <c r="Z53" s="769"/>
      <c r="AA53" s="769"/>
      <c r="AB53" s="54" t="s">
        <v>4</v>
      </c>
      <c r="AC53" s="51"/>
      <c r="AD53" s="770"/>
      <c r="AE53" s="770"/>
      <c r="AF53" s="770"/>
      <c r="AG53" s="770"/>
      <c r="AH53" s="770"/>
      <c r="AI53" s="770"/>
      <c r="AJ53" s="770"/>
      <c r="AK53" s="54" t="s">
        <v>4</v>
      </c>
      <c r="AL53" s="51"/>
      <c r="AM53" s="770"/>
      <c r="AN53" s="770"/>
      <c r="AO53" s="770"/>
      <c r="AP53" s="770"/>
      <c r="AQ53" s="770"/>
      <c r="AR53" s="770"/>
      <c r="AS53" s="770"/>
      <c r="AT53" s="54" t="s">
        <v>4</v>
      </c>
      <c r="AU53" s="51"/>
      <c r="AV53" s="770"/>
      <c r="AW53" s="770"/>
      <c r="AX53" s="770"/>
      <c r="AY53" s="770"/>
      <c r="AZ53" s="770"/>
      <c r="BA53" s="770"/>
      <c r="BB53" s="770"/>
      <c r="BC53" s="54" t="s">
        <v>4</v>
      </c>
      <c r="BD53" s="51"/>
      <c r="BE53" s="759"/>
      <c r="BF53" s="759"/>
      <c r="BG53" s="759"/>
      <c r="BH53" s="759"/>
      <c r="BI53" s="759"/>
      <c r="BJ53" s="759"/>
      <c r="BK53" s="759"/>
      <c r="BL53" s="55" t="s">
        <v>4</v>
      </c>
      <c r="BM53" s="252">
        <f>'入力シート（平成29年度分） '!L53</f>
        <v>0</v>
      </c>
      <c r="BN53" s="269">
        <f>L53-L54</f>
        <v>0</v>
      </c>
      <c r="BO53" s="270">
        <f>BM53-BN53</f>
        <v>0</v>
      </c>
    </row>
    <row r="54" spans="1:67" x14ac:dyDescent="0.15">
      <c r="A54" s="885"/>
      <c r="B54" s="40"/>
      <c r="C54" s="766"/>
      <c r="D54" s="767"/>
      <c r="E54" s="767"/>
      <c r="F54" s="767"/>
      <c r="G54" s="767"/>
      <c r="H54" s="767"/>
      <c r="I54" s="767"/>
      <c r="J54" s="768"/>
      <c r="K54" s="46" t="s">
        <v>45</v>
      </c>
      <c r="L54" s="148"/>
      <c r="M54" s="127"/>
      <c r="N54" s="127"/>
      <c r="O54" s="127"/>
      <c r="P54" s="127"/>
      <c r="Q54" s="127"/>
      <c r="R54" s="127"/>
      <c r="S54" s="47" t="s">
        <v>46</v>
      </c>
      <c r="T54" s="48" t="s">
        <v>45</v>
      </c>
      <c r="U54" s="760"/>
      <c r="V54" s="760"/>
      <c r="W54" s="760"/>
      <c r="X54" s="760"/>
      <c r="Y54" s="760"/>
      <c r="Z54" s="760"/>
      <c r="AA54" s="760"/>
      <c r="AB54" s="49" t="s">
        <v>46</v>
      </c>
      <c r="AC54" s="46" t="s">
        <v>45</v>
      </c>
      <c r="AD54" s="761"/>
      <c r="AE54" s="761"/>
      <c r="AF54" s="761"/>
      <c r="AG54" s="761"/>
      <c r="AH54" s="761"/>
      <c r="AI54" s="761"/>
      <c r="AJ54" s="761"/>
      <c r="AK54" s="49" t="s">
        <v>46</v>
      </c>
      <c r="AL54" s="46" t="s">
        <v>45</v>
      </c>
      <c r="AM54" s="761"/>
      <c r="AN54" s="761"/>
      <c r="AO54" s="761"/>
      <c r="AP54" s="761"/>
      <c r="AQ54" s="761"/>
      <c r="AR54" s="761"/>
      <c r="AS54" s="761"/>
      <c r="AT54" s="49" t="s">
        <v>46</v>
      </c>
      <c r="AU54" s="46" t="s">
        <v>45</v>
      </c>
      <c r="AV54" s="761"/>
      <c r="AW54" s="761"/>
      <c r="AX54" s="761"/>
      <c r="AY54" s="761"/>
      <c r="AZ54" s="761"/>
      <c r="BA54" s="761"/>
      <c r="BB54" s="761"/>
      <c r="BC54" s="49" t="s">
        <v>46</v>
      </c>
      <c r="BD54" s="46" t="s">
        <v>45</v>
      </c>
      <c r="BE54" s="762"/>
      <c r="BF54" s="762"/>
      <c r="BG54" s="762"/>
      <c r="BH54" s="762"/>
      <c r="BI54" s="762"/>
      <c r="BJ54" s="762"/>
      <c r="BK54" s="762"/>
      <c r="BL54" s="50" t="s">
        <v>46</v>
      </c>
      <c r="BM54" s="252"/>
      <c r="BN54" s="271"/>
      <c r="BO54" s="272"/>
    </row>
    <row r="55" spans="1:67" x14ac:dyDescent="0.15">
      <c r="A55" s="885"/>
      <c r="B55" s="40"/>
      <c r="C55" s="763" t="s">
        <v>54</v>
      </c>
      <c r="D55" s="764"/>
      <c r="E55" s="764"/>
      <c r="F55" s="764"/>
      <c r="G55" s="764"/>
      <c r="H55" s="764"/>
      <c r="I55" s="764"/>
      <c r="J55" s="765"/>
      <c r="K55" s="51"/>
      <c r="L55" s="147"/>
      <c r="M55" s="128"/>
      <c r="N55" s="128"/>
      <c r="O55" s="128"/>
      <c r="P55" s="128"/>
      <c r="Q55" s="128"/>
      <c r="R55" s="128"/>
      <c r="S55" s="52" t="s">
        <v>4</v>
      </c>
      <c r="T55" s="53"/>
      <c r="U55" s="769"/>
      <c r="V55" s="769"/>
      <c r="W55" s="769"/>
      <c r="X55" s="769"/>
      <c r="Y55" s="769"/>
      <c r="Z55" s="769"/>
      <c r="AA55" s="769"/>
      <c r="AB55" s="54" t="s">
        <v>4</v>
      </c>
      <c r="AC55" s="53"/>
      <c r="AD55" s="770"/>
      <c r="AE55" s="770"/>
      <c r="AF55" s="770"/>
      <c r="AG55" s="770"/>
      <c r="AH55" s="770"/>
      <c r="AI55" s="770"/>
      <c r="AJ55" s="770"/>
      <c r="AK55" s="54" t="s">
        <v>4</v>
      </c>
      <c r="AL55" s="53"/>
      <c r="AM55" s="770"/>
      <c r="AN55" s="770"/>
      <c r="AO55" s="770"/>
      <c r="AP55" s="770"/>
      <c r="AQ55" s="770"/>
      <c r="AR55" s="770"/>
      <c r="AS55" s="770"/>
      <c r="AT55" s="54" t="s">
        <v>4</v>
      </c>
      <c r="AU55" s="53"/>
      <c r="AV55" s="770"/>
      <c r="AW55" s="770"/>
      <c r="AX55" s="770"/>
      <c r="AY55" s="770"/>
      <c r="AZ55" s="770"/>
      <c r="BA55" s="770"/>
      <c r="BB55" s="770"/>
      <c r="BC55" s="54" t="s">
        <v>4</v>
      </c>
      <c r="BD55" s="53"/>
      <c r="BE55" s="759"/>
      <c r="BF55" s="759"/>
      <c r="BG55" s="759"/>
      <c r="BH55" s="759"/>
      <c r="BI55" s="759"/>
      <c r="BJ55" s="759"/>
      <c r="BK55" s="759"/>
      <c r="BL55" s="55" t="s">
        <v>4</v>
      </c>
      <c r="BM55" s="252">
        <f>'入力シート（平成29年度分） '!L55</f>
        <v>0</v>
      </c>
      <c r="BN55" s="269">
        <f>L55-L56</f>
        <v>0</v>
      </c>
      <c r="BO55" s="270">
        <f>BM55-BN55</f>
        <v>0</v>
      </c>
    </row>
    <row r="56" spans="1:67" x14ac:dyDescent="0.15">
      <c r="A56" s="885"/>
      <c r="B56" s="40"/>
      <c r="C56" s="766"/>
      <c r="D56" s="767"/>
      <c r="E56" s="767"/>
      <c r="F56" s="767"/>
      <c r="G56" s="767"/>
      <c r="H56" s="767"/>
      <c r="I56" s="767"/>
      <c r="J56" s="768"/>
      <c r="K56" s="46" t="s">
        <v>45</v>
      </c>
      <c r="L56" s="148"/>
      <c r="M56" s="127"/>
      <c r="N56" s="127"/>
      <c r="O56" s="127"/>
      <c r="P56" s="127"/>
      <c r="Q56" s="127"/>
      <c r="R56" s="127"/>
      <c r="S56" s="47" t="s">
        <v>46</v>
      </c>
      <c r="T56" s="48" t="s">
        <v>45</v>
      </c>
      <c r="U56" s="760"/>
      <c r="V56" s="760"/>
      <c r="W56" s="760"/>
      <c r="X56" s="760"/>
      <c r="Y56" s="760"/>
      <c r="Z56" s="760"/>
      <c r="AA56" s="760"/>
      <c r="AB56" s="49" t="s">
        <v>46</v>
      </c>
      <c r="AC56" s="48" t="s">
        <v>45</v>
      </c>
      <c r="AD56" s="761"/>
      <c r="AE56" s="761"/>
      <c r="AF56" s="761"/>
      <c r="AG56" s="761"/>
      <c r="AH56" s="761"/>
      <c r="AI56" s="761"/>
      <c r="AJ56" s="761"/>
      <c r="AK56" s="49" t="s">
        <v>46</v>
      </c>
      <c r="AL56" s="48" t="s">
        <v>45</v>
      </c>
      <c r="AM56" s="761"/>
      <c r="AN56" s="761"/>
      <c r="AO56" s="761"/>
      <c r="AP56" s="761"/>
      <c r="AQ56" s="761"/>
      <c r="AR56" s="761"/>
      <c r="AS56" s="761"/>
      <c r="AT56" s="49" t="s">
        <v>46</v>
      </c>
      <c r="AU56" s="48" t="s">
        <v>45</v>
      </c>
      <c r="AV56" s="761"/>
      <c r="AW56" s="761"/>
      <c r="AX56" s="761"/>
      <c r="AY56" s="761"/>
      <c r="AZ56" s="761"/>
      <c r="BA56" s="761"/>
      <c r="BB56" s="761"/>
      <c r="BC56" s="49" t="s">
        <v>46</v>
      </c>
      <c r="BD56" s="48" t="s">
        <v>45</v>
      </c>
      <c r="BE56" s="762"/>
      <c r="BF56" s="762"/>
      <c r="BG56" s="762"/>
      <c r="BH56" s="762"/>
      <c r="BI56" s="762"/>
      <c r="BJ56" s="762"/>
      <c r="BK56" s="762"/>
      <c r="BL56" s="50" t="s">
        <v>46</v>
      </c>
      <c r="BM56" s="252"/>
      <c r="BN56" s="271"/>
      <c r="BO56" s="272"/>
    </row>
    <row r="57" spans="1:67" x14ac:dyDescent="0.15">
      <c r="A57" s="885"/>
      <c r="B57" s="40"/>
      <c r="C57" s="763" t="s">
        <v>55</v>
      </c>
      <c r="D57" s="764"/>
      <c r="E57" s="764"/>
      <c r="F57" s="764"/>
      <c r="G57" s="764"/>
      <c r="H57" s="764"/>
      <c r="I57" s="764"/>
      <c r="J57" s="765"/>
      <c r="K57" s="51"/>
      <c r="L57" s="147"/>
      <c r="M57" s="128"/>
      <c r="N57" s="128"/>
      <c r="O57" s="128"/>
      <c r="P57" s="128"/>
      <c r="Q57" s="128"/>
      <c r="R57" s="128"/>
      <c r="S57" s="52" t="s">
        <v>4</v>
      </c>
      <c r="T57" s="53"/>
      <c r="U57" s="769"/>
      <c r="V57" s="769"/>
      <c r="W57" s="769"/>
      <c r="X57" s="769"/>
      <c r="Y57" s="769"/>
      <c r="Z57" s="769"/>
      <c r="AA57" s="769"/>
      <c r="AB57" s="54" t="s">
        <v>4</v>
      </c>
      <c r="AC57" s="53"/>
      <c r="AD57" s="770"/>
      <c r="AE57" s="770"/>
      <c r="AF57" s="770"/>
      <c r="AG57" s="770"/>
      <c r="AH57" s="770"/>
      <c r="AI57" s="770"/>
      <c r="AJ57" s="770"/>
      <c r="AK57" s="54" t="s">
        <v>4</v>
      </c>
      <c r="AL57" s="53"/>
      <c r="AM57" s="770"/>
      <c r="AN57" s="770"/>
      <c r="AO57" s="770"/>
      <c r="AP57" s="770"/>
      <c r="AQ57" s="770"/>
      <c r="AR57" s="770"/>
      <c r="AS57" s="770"/>
      <c r="AT57" s="54" t="s">
        <v>4</v>
      </c>
      <c r="AU57" s="53"/>
      <c r="AV57" s="770"/>
      <c r="AW57" s="770"/>
      <c r="AX57" s="770"/>
      <c r="AY57" s="770"/>
      <c r="AZ57" s="770"/>
      <c r="BA57" s="770"/>
      <c r="BB57" s="770"/>
      <c r="BC57" s="54" t="s">
        <v>4</v>
      </c>
      <c r="BD57" s="53"/>
      <c r="BE57" s="759"/>
      <c r="BF57" s="759"/>
      <c r="BG57" s="759"/>
      <c r="BH57" s="759"/>
      <c r="BI57" s="759"/>
      <c r="BJ57" s="759"/>
      <c r="BK57" s="759"/>
      <c r="BL57" s="55" t="s">
        <v>4</v>
      </c>
      <c r="BM57" s="252">
        <f>'入力シート（平成29年度分） '!L57</f>
        <v>0</v>
      </c>
      <c r="BN57" s="269">
        <f>L57-L58</f>
        <v>0</v>
      </c>
      <c r="BO57" s="270">
        <f>BM57-BN57</f>
        <v>0</v>
      </c>
    </row>
    <row r="58" spans="1:67" ht="12" customHeight="1" x14ac:dyDescent="0.15">
      <c r="A58" s="885"/>
      <c r="B58" s="40"/>
      <c r="C58" s="766"/>
      <c r="D58" s="767"/>
      <c r="E58" s="767"/>
      <c r="F58" s="767"/>
      <c r="G58" s="767"/>
      <c r="H58" s="767"/>
      <c r="I58" s="767"/>
      <c r="J58" s="768"/>
      <c r="K58" s="46" t="s">
        <v>45</v>
      </c>
      <c r="L58" s="148"/>
      <c r="M58" s="127"/>
      <c r="N58" s="127"/>
      <c r="O58" s="127"/>
      <c r="P58" s="127"/>
      <c r="Q58" s="127"/>
      <c r="R58" s="127"/>
      <c r="S58" s="47" t="s">
        <v>46</v>
      </c>
      <c r="T58" s="48" t="s">
        <v>45</v>
      </c>
      <c r="U58" s="760"/>
      <c r="V58" s="760"/>
      <c r="W58" s="760"/>
      <c r="X58" s="760"/>
      <c r="Y58" s="760"/>
      <c r="Z58" s="760"/>
      <c r="AA58" s="760"/>
      <c r="AB58" s="49" t="s">
        <v>46</v>
      </c>
      <c r="AC58" s="48" t="s">
        <v>45</v>
      </c>
      <c r="AD58" s="761"/>
      <c r="AE58" s="761"/>
      <c r="AF58" s="761"/>
      <c r="AG58" s="761"/>
      <c r="AH58" s="761"/>
      <c r="AI58" s="761"/>
      <c r="AJ58" s="761"/>
      <c r="AK58" s="49" t="s">
        <v>46</v>
      </c>
      <c r="AL58" s="48" t="s">
        <v>45</v>
      </c>
      <c r="AM58" s="761"/>
      <c r="AN58" s="761"/>
      <c r="AO58" s="761"/>
      <c r="AP58" s="761"/>
      <c r="AQ58" s="761"/>
      <c r="AR58" s="761"/>
      <c r="AS58" s="761"/>
      <c r="AT58" s="49" t="s">
        <v>46</v>
      </c>
      <c r="AU58" s="48" t="s">
        <v>45</v>
      </c>
      <c r="AV58" s="761"/>
      <c r="AW58" s="761"/>
      <c r="AX58" s="761"/>
      <c r="AY58" s="761"/>
      <c r="AZ58" s="761"/>
      <c r="BA58" s="761"/>
      <c r="BB58" s="761"/>
      <c r="BC58" s="49" t="s">
        <v>46</v>
      </c>
      <c r="BD58" s="48" t="s">
        <v>45</v>
      </c>
      <c r="BE58" s="762"/>
      <c r="BF58" s="762"/>
      <c r="BG58" s="762"/>
      <c r="BH58" s="762"/>
      <c r="BI58" s="762"/>
      <c r="BJ58" s="762"/>
      <c r="BK58" s="762"/>
      <c r="BL58" s="50" t="s">
        <v>46</v>
      </c>
      <c r="BM58" s="252"/>
      <c r="BN58" s="271"/>
      <c r="BO58" s="272"/>
    </row>
    <row r="59" spans="1:67" x14ac:dyDescent="0.15">
      <c r="A59" s="885"/>
      <c r="B59" s="40"/>
      <c r="C59" s="763" t="s">
        <v>56</v>
      </c>
      <c r="D59" s="764"/>
      <c r="E59" s="764"/>
      <c r="F59" s="764"/>
      <c r="G59" s="764"/>
      <c r="H59" s="764"/>
      <c r="I59" s="764"/>
      <c r="J59" s="765"/>
      <c r="K59" s="56"/>
      <c r="L59" s="129">
        <f>L51*2+L53+L55+L57/2</f>
        <v>0</v>
      </c>
      <c r="M59" s="129"/>
      <c r="N59" s="129"/>
      <c r="O59" s="129"/>
      <c r="P59" s="129"/>
      <c r="Q59" s="129"/>
      <c r="R59" s="129"/>
      <c r="S59" s="57" t="s">
        <v>4</v>
      </c>
      <c r="T59" s="58"/>
      <c r="U59" s="758">
        <f>U51*2+U53+U55+U57/2</f>
        <v>0</v>
      </c>
      <c r="V59" s="758"/>
      <c r="W59" s="758"/>
      <c r="X59" s="758"/>
      <c r="Y59" s="758"/>
      <c r="Z59" s="758"/>
      <c r="AA59" s="758"/>
      <c r="AB59" s="85" t="s">
        <v>4</v>
      </c>
      <c r="AC59" s="56"/>
      <c r="AD59" s="751">
        <f>AD51*2+AD53+AD55+AD57/2</f>
        <v>0</v>
      </c>
      <c r="AE59" s="751"/>
      <c r="AF59" s="751"/>
      <c r="AG59" s="751"/>
      <c r="AH59" s="751"/>
      <c r="AI59" s="751"/>
      <c r="AJ59" s="751"/>
      <c r="AK59" s="85" t="s">
        <v>4</v>
      </c>
      <c r="AL59" s="56"/>
      <c r="AM59" s="751">
        <f>AM51*2+AM53+AM55+AM57/2</f>
        <v>0</v>
      </c>
      <c r="AN59" s="751"/>
      <c r="AO59" s="751"/>
      <c r="AP59" s="751"/>
      <c r="AQ59" s="751"/>
      <c r="AR59" s="751"/>
      <c r="AS59" s="751"/>
      <c r="AT59" s="85" t="s">
        <v>4</v>
      </c>
      <c r="AU59" s="56"/>
      <c r="AV59" s="751">
        <f>AV51*2+AV53+AV55+AV57/2</f>
        <v>0</v>
      </c>
      <c r="AW59" s="751"/>
      <c r="AX59" s="751"/>
      <c r="AY59" s="751"/>
      <c r="AZ59" s="751"/>
      <c r="BA59" s="751"/>
      <c r="BB59" s="751"/>
      <c r="BC59" s="85" t="s">
        <v>4</v>
      </c>
      <c r="BD59" s="56"/>
      <c r="BE59" s="751">
        <f>BE51*2+BE53+BE55+BE57/2</f>
        <v>0</v>
      </c>
      <c r="BF59" s="751"/>
      <c r="BG59" s="751"/>
      <c r="BH59" s="751"/>
      <c r="BI59" s="751"/>
      <c r="BJ59" s="751"/>
      <c r="BK59" s="751"/>
      <c r="BL59" s="59" t="s">
        <v>4</v>
      </c>
      <c r="BM59" s="252"/>
      <c r="BN59" s="271"/>
      <c r="BO59" s="272"/>
    </row>
    <row r="60" spans="1:67" x14ac:dyDescent="0.15">
      <c r="A60" s="885"/>
      <c r="B60" s="40"/>
      <c r="C60" s="752" t="s">
        <v>57</v>
      </c>
      <c r="D60" s="753"/>
      <c r="E60" s="753"/>
      <c r="F60" s="753"/>
      <c r="G60" s="753"/>
      <c r="H60" s="753"/>
      <c r="I60" s="753"/>
      <c r="J60" s="754"/>
      <c r="K60" s="86" t="s">
        <v>45</v>
      </c>
      <c r="L60" s="130">
        <f>L52*2+L54+L56+L58/2</f>
        <v>0</v>
      </c>
      <c r="M60" s="130"/>
      <c r="N60" s="130"/>
      <c r="O60" s="130"/>
      <c r="P60" s="130"/>
      <c r="Q60" s="130"/>
      <c r="R60" s="130"/>
      <c r="S60" s="57" t="s">
        <v>46</v>
      </c>
      <c r="T60" s="84" t="s">
        <v>45</v>
      </c>
      <c r="U60" s="717">
        <f>U52*2+U54+U56+U58/2</f>
        <v>0</v>
      </c>
      <c r="V60" s="717"/>
      <c r="W60" s="717"/>
      <c r="X60" s="717"/>
      <c r="Y60" s="717"/>
      <c r="Z60" s="717"/>
      <c r="AA60" s="717"/>
      <c r="AB60" s="88" t="s">
        <v>46</v>
      </c>
      <c r="AC60" s="86" t="s">
        <v>45</v>
      </c>
      <c r="AD60" s="718">
        <f>AD52*2+AD54+AD56+AD58/2</f>
        <v>0</v>
      </c>
      <c r="AE60" s="718"/>
      <c r="AF60" s="718"/>
      <c r="AG60" s="718"/>
      <c r="AH60" s="718"/>
      <c r="AI60" s="718"/>
      <c r="AJ60" s="718"/>
      <c r="AK60" s="88" t="s">
        <v>46</v>
      </c>
      <c r="AL60" s="86" t="s">
        <v>45</v>
      </c>
      <c r="AM60" s="718">
        <f>AM52*2+AM54+AM56+AM58/2</f>
        <v>0</v>
      </c>
      <c r="AN60" s="718"/>
      <c r="AO60" s="718"/>
      <c r="AP60" s="718"/>
      <c r="AQ60" s="718"/>
      <c r="AR60" s="718"/>
      <c r="AS60" s="718"/>
      <c r="AT60" s="88" t="s">
        <v>46</v>
      </c>
      <c r="AU60" s="86" t="s">
        <v>45</v>
      </c>
      <c r="AV60" s="718">
        <f>AV52*2+AV54+AV56+AV58/2</f>
        <v>0</v>
      </c>
      <c r="AW60" s="718"/>
      <c r="AX60" s="718"/>
      <c r="AY60" s="718"/>
      <c r="AZ60" s="718"/>
      <c r="BA60" s="718"/>
      <c r="BB60" s="718"/>
      <c r="BC60" s="88" t="s">
        <v>46</v>
      </c>
      <c r="BD60" s="86" t="s">
        <v>45</v>
      </c>
      <c r="BE60" s="718">
        <f>BE52*2+BE54+BE56+BE58/2</f>
        <v>0</v>
      </c>
      <c r="BF60" s="718"/>
      <c r="BG60" s="718"/>
      <c r="BH60" s="718"/>
      <c r="BI60" s="718"/>
      <c r="BJ60" s="718"/>
      <c r="BK60" s="718"/>
      <c r="BL60" s="59" t="s">
        <v>46</v>
      </c>
      <c r="BM60" s="252"/>
      <c r="BN60" s="271"/>
      <c r="BO60" s="272"/>
    </row>
    <row r="61" spans="1:67" x14ac:dyDescent="0.15">
      <c r="A61" s="885"/>
      <c r="B61" s="60"/>
      <c r="C61" s="775" t="s">
        <v>58</v>
      </c>
      <c r="D61" s="776"/>
      <c r="E61" s="776"/>
      <c r="F61" s="776"/>
      <c r="G61" s="776"/>
      <c r="H61" s="776"/>
      <c r="I61" s="776"/>
      <c r="J61" s="777"/>
      <c r="K61" s="41"/>
      <c r="L61" s="146"/>
      <c r="M61" s="126"/>
      <c r="N61" s="126"/>
      <c r="O61" s="126"/>
      <c r="P61" s="126"/>
      <c r="Q61" s="126"/>
      <c r="R61" s="126"/>
      <c r="S61" s="42" t="s">
        <v>4</v>
      </c>
      <c r="T61" s="43"/>
      <c r="U61" s="778"/>
      <c r="V61" s="778"/>
      <c r="W61" s="778"/>
      <c r="X61" s="778"/>
      <c r="Y61" s="778"/>
      <c r="Z61" s="778"/>
      <c r="AA61" s="778"/>
      <c r="AB61" s="44" t="s">
        <v>4</v>
      </c>
      <c r="AC61" s="41"/>
      <c r="AD61" s="779"/>
      <c r="AE61" s="779"/>
      <c r="AF61" s="779"/>
      <c r="AG61" s="779"/>
      <c r="AH61" s="779"/>
      <c r="AI61" s="779"/>
      <c r="AJ61" s="779"/>
      <c r="AK61" s="44" t="s">
        <v>4</v>
      </c>
      <c r="AL61" s="41"/>
      <c r="AM61" s="779"/>
      <c r="AN61" s="779"/>
      <c r="AO61" s="779"/>
      <c r="AP61" s="779"/>
      <c r="AQ61" s="779"/>
      <c r="AR61" s="779"/>
      <c r="AS61" s="779"/>
      <c r="AT61" s="44" t="s">
        <v>4</v>
      </c>
      <c r="AU61" s="41"/>
      <c r="AV61" s="779"/>
      <c r="AW61" s="779"/>
      <c r="AX61" s="779"/>
      <c r="AY61" s="779"/>
      <c r="AZ61" s="779"/>
      <c r="BA61" s="779"/>
      <c r="BB61" s="779"/>
      <c r="BC61" s="44" t="s">
        <v>4</v>
      </c>
      <c r="BD61" s="41"/>
      <c r="BE61" s="771"/>
      <c r="BF61" s="771"/>
      <c r="BG61" s="771"/>
      <c r="BH61" s="771"/>
      <c r="BI61" s="771"/>
      <c r="BJ61" s="771"/>
      <c r="BK61" s="771"/>
      <c r="BL61" s="45" t="s">
        <v>4</v>
      </c>
      <c r="BM61" s="252">
        <f>'入力シート（平成29年度分） '!L61</f>
        <v>0</v>
      </c>
      <c r="BN61" s="269">
        <f>L61-L62</f>
        <v>0</v>
      </c>
      <c r="BO61" s="270">
        <f>BM61-BN61</f>
        <v>0</v>
      </c>
    </row>
    <row r="62" spans="1:67" x14ac:dyDescent="0.15">
      <c r="A62" s="885"/>
      <c r="B62" s="61"/>
      <c r="C62" s="772"/>
      <c r="D62" s="773"/>
      <c r="E62" s="773"/>
      <c r="F62" s="773"/>
      <c r="G62" s="773"/>
      <c r="H62" s="773"/>
      <c r="I62" s="773"/>
      <c r="J62" s="774"/>
      <c r="K62" s="46" t="s">
        <v>45</v>
      </c>
      <c r="L62" s="148"/>
      <c r="M62" s="127"/>
      <c r="N62" s="127"/>
      <c r="O62" s="127"/>
      <c r="P62" s="127"/>
      <c r="Q62" s="127"/>
      <c r="R62" s="127"/>
      <c r="S62" s="47" t="s">
        <v>46</v>
      </c>
      <c r="T62" s="48" t="s">
        <v>45</v>
      </c>
      <c r="U62" s="760"/>
      <c r="V62" s="760"/>
      <c r="W62" s="760"/>
      <c r="X62" s="760"/>
      <c r="Y62" s="760"/>
      <c r="Z62" s="760"/>
      <c r="AA62" s="760"/>
      <c r="AB62" s="49" t="s">
        <v>46</v>
      </c>
      <c r="AC62" s="46" t="s">
        <v>45</v>
      </c>
      <c r="AD62" s="761"/>
      <c r="AE62" s="761"/>
      <c r="AF62" s="761"/>
      <c r="AG62" s="761"/>
      <c r="AH62" s="761"/>
      <c r="AI62" s="761"/>
      <c r="AJ62" s="761"/>
      <c r="AK62" s="49" t="s">
        <v>46</v>
      </c>
      <c r="AL62" s="46" t="s">
        <v>45</v>
      </c>
      <c r="AM62" s="761"/>
      <c r="AN62" s="761"/>
      <c r="AO62" s="761"/>
      <c r="AP62" s="761"/>
      <c r="AQ62" s="761"/>
      <c r="AR62" s="761"/>
      <c r="AS62" s="761"/>
      <c r="AT62" s="49" t="s">
        <v>46</v>
      </c>
      <c r="AU62" s="46" t="s">
        <v>45</v>
      </c>
      <c r="AV62" s="761"/>
      <c r="AW62" s="761"/>
      <c r="AX62" s="761"/>
      <c r="AY62" s="761"/>
      <c r="AZ62" s="761"/>
      <c r="BA62" s="761"/>
      <c r="BB62" s="761"/>
      <c r="BC62" s="49" t="s">
        <v>46</v>
      </c>
      <c r="BD62" s="46" t="s">
        <v>45</v>
      </c>
      <c r="BE62" s="762"/>
      <c r="BF62" s="762"/>
      <c r="BG62" s="762"/>
      <c r="BH62" s="762"/>
      <c r="BI62" s="762"/>
      <c r="BJ62" s="762"/>
      <c r="BK62" s="762"/>
      <c r="BL62" s="50" t="s">
        <v>46</v>
      </c>
      <c r="BM62" s="252"/>
      <c r="BN62" s="271"/>
      <c r="BO62" s="272"/>
    </row>
    <row r="63" spans="1:67" ht="14.25" thickBot="1" x14ac:dyDescent="0.2">
      <c r="A63" s="885"/>
      <c r="B63" s="61"/>
      <c r="C63" s="763" t="s">
        <v>59</v>
      </c>
      <c r="D63" s="764"/>
      <c r="E63" s="764"/>
      <c r="F63" s="764"/>
      <c r="G63" s="764"/>
      <c r="H63" s="764"/>
      <c r="I63" s="764"/>
      <c r="J63" s="765"/>
      <c r="K63" s="56"/>
      <c r="L63" s="147"/>
      <c r="M63" s="128"/>
      <c r="N63" s="128"/>
      <c r="O63" s="128"/>
      <c r="P63" s="128"/>
      <c r="Q63" s="128"/>
      <c r="R63" s="128"/>
      <c r="S63" s="57" t="s">
        <v>4</v>
      </c>
      <c r="T63" s="58"/>
      <c r="U63" s="769"/>
      <c r="V63" s="769"/>
      <c r="W63" s="769"/>
      <c r="X63" s="769"/>
      <c r="Y63" s="769"/>
      <c r="Z63" s="769"/>
      <c r="AA63" s="769"/>
      <c r="AB63" s="85" t="s">
        <v>4</v>
      </c>
      <c r="AC63" s="56"/>
      <c r="AD63" s="770"/>
      <c r="AE63" s="770"/>
      <c r="AF63" s="770"/>
      <c r="AG63" s="770"/>
      <c r="AH63" s="770"/>
      <c r="AI63" s="770"/>
      <c r="AJ63" s="770"/>
      <c r="AK63" s="85" t="s">
        <v>4</v>
      </c>
      <c r="AL63" s="56"/>
      <c r="AM63" s="770"/>
      <c r="AN63" s="770"/>
      <c r="AO63" s="770"/>
      <c r="AP63" s="770"/>
      <c r="AQ63" s="770"/>
      <c r="AR63" s="770"/>
      <c r="AS63" s="770"/>
      <c r="AT63" s="85" t="s">
        <v>4</v>
      </c>
      <c r="AU63" s="56"/>
      <c r="AV63" s="770"/>
      <c r="AW63" s="770"/>
      <c r="AX63" s="770"/>
      <c r="AY63" s="770"/>
      <c r="AZ63" s="770"/>
      <c r="BA63" s="770"/>
      <c r="BB63" s="770"/>
      <c r="BC63" s="85" t="s">
        <v>4</v>
      </c>
      <c r="BD63" s="56"/>
      <c r="BE63" s="759"/>
      <c r="BF63" s="759"/>
      <c r="BG63" s="759"/>
      <c r="BH63" s="759"/>
      <c r="BI63" s="759"/>
      <c r="BJ63" s="759"/>
      <c r="BK63" s="759"/>
      <c r="BL63" s="59" t="s">
        <v>4</v>
      </c>
      <c r="BM63" s="265">
        <f>'入力シート（平成29年度分） '!L63</f>
        <v>0</v>
      </c>
      <c r="BN63" s="273">
        <f>L63-L64</f>
        <v>0</v>
      </c>
      <c r="BO63" s="274">
        <f>BM63-BN63</f>
        <v>0</v>
      </c>
    </row>
    <row r="64" spans="1:67" ht="15" thickTop="1" thickBot="1" x14ac:dyDescent="0.2">
      <c r="A64" s="885"/>
      <c r="B64" s="61"/>
      <c r="C64" s="766"/>
      <c r="D64" s="767"/>
      <c r="E64" s="767"/>
      <c r="F64" s="767"/>
      <c r="G64" s="767"/>
      <c r="H64" s="767"/>
      <c r="I64" s="767"/>
      <c r="J64" s="768"/>
      <c r="K64" s="46" t="s">
        <v>45</v>
      </c>
      <c r="L64" s="148"/>
      <c r="M64" s="127"/>
      <c r="N64" s="127"/>
      <c r="O64" s="127"/>
      <c r="P64" s="127"/>
      <c r="Q64" s="127"/>
      <c r="R64" s="127"/>
      <c r="S64" s="47" t="s">
        <v>46</v>
      </c>
      <c r="T64" s="48" t="s">
        <v>45</v>
      </c>
      <c r="U64" s="760"/>
      <c r="V64" s="760"/>
      <c r="W64" s="760"/>
      <c r="X64" s="760"/>
      <c r="Y64" s="760"/>
      <c r="Z64" s="760"/>
      <c r="AA64" s="760"/>
      <c r="AB64" s="49" t="s">
        <v>46</v>
      </c>
      <c r="AC64" s="46" t="s">
        <v>45</v>
      </c>
      <c r="AD64" s="761"/>
      <c r="AE64" s="761"/>
      <c r="AF64" s="761"/>
      <c r="AG64" s="761"/>
      <c r="AH64" s="761"/>
      <c r="AI64" s="761"/>
      <c r="AJ64" s="761"/>
      <c r="AK64" s="49" t="s">
        <v>46</v>
      </c>
      <c r="AL64" s="46" t="s">
        <v>45</v>
      </c>
      <c r="AM64" s="761"/>
      <c r="AN64" s="761"/>
      <c r="AO64" s="761"/>
      <c r="AP64" s="761"/>
      <c r="AQ64" s="761"/>
      <c r="AR64" s="761"/>
      <c r="AS64" s="761"/>
      <c r="AT64" s="49" t="s">
        <v>46</v>
      </c>
      <c r="AU64" s="46" t="s">
        <v>45</v>
      </c>
      <c r="AV64" s="761"/>
      <c r="AW64" s="761"/>
      <c r="AX64" s="761"/>
      <c r="AY64" s="761"/>
      <c r="AZ64" s="761"/>
      <c r="BA64" s="761"/>
      <c r="BB64" s="761"/>
      <c r="BC64" s="49" t="s">
        <v>46</v>
      </c>
      <c r="BD64" s="46" t="s">
        <v>45</v>
      </c>
      <c r="BE64" s="762"/>
      <c r="BF64" s="762"/>
      <c r="BG64" s="762"/>
      <c r="BH64" s="762"/>
      <c r="BI64" s="762"/>
      <c r="BJ64" s="762"/>
      <c r="BK64" s="762"/>
      <c r="BL64" s="50" t="s">
        <v>46</v>
      </c>
      <c r="BM64" s="266"/>
      <c r="BN64" s="275"/>
      <c r="BO64" s="276">
        <f>SUM(BO41:BO63)</f>
        <v>0</v>
      </c>
    </row>
    <row r="65" spans="1:67" x14ac:dyDescent="0.15">
      <c r="A65" s="885"/>
      <c r="B65" s="61"/>
      <c r="C65" s="755" t="s">
        <v>60</v>
      </c>
      <c r="D65" s="756"/>
      <c r="E65" s="756"/>
      <c r="F65" s="756"/>
      <c r="G65" s="756"/>
      <c r="H65" s="756"/>
      <c r="I65" s="756"/>
      <c r="J65" s="757"/>
      <c r="K65" s="56"/>
      <c r="L65" s="129">
        <f>L61+L63/2</f>
        <v>0</v>
      </c>
      <c r="M65" s="129"/>
      <c r="N65" s="129"/>
      <c r="O65" s="129"/>
      <c r="P65" s="129"/>
      <c r="Q65" s="129"/>
      <c r="R65" s="129"/>
      <c r="S65" s="57" t="s">
        <v>4</v>
      </c>
      <c r="T65" s="58"/>
      <c r="U65" s="758">
        <f>U61+U63/2</f>
        <v>0</v>
      </c>
      <c r="V65" s="758"/>
      <c r="W65" s="758"/>
      <c r="X65" s="758"/>
      <c r="Y65" s="758"/>
      <c r="Z65" s="758"/>
      <c r="AA65" s="758"/>
      <c r="AB65" s="85" t="s">
        <v>4</v>
      </c>
      <c r="AC65" s="56"/>
      <c r="AD65" s="751">
        <f>AD61+AD63/2</f>
        <v>0</v>
      </c>
      <c r="AE65" s="751"/>
      <c r="AF65" s="751"/>
      <c r="AG65" s="751"/>
      <c r="AH65" s="751"/>
      <c r="AI65" s="751"/>
      <c r="AJ65" s="751"/>
      <c r="AK65" s="85" t="s">
        <v>4</v>
      </c>
      <c r="AL65" s="56"/>
      <c r="AM65" s="751">
        <f>AM61+AM63/2</f>
        <v>0</v>
      </c>
      <c r="AN65" s="751"/>
      <c r="AO65" s="751"/>
      <c r="AP65" s="751"/>
      <c r="AQ65" s="751"/>
      <c r="AR65" s="751"/>
      <c r="AS65" s="751"/>
      <c r="AT65" s="85" t="s">
        <v>4</v>
      </c>
      <c r="AU65" s="56"/>
      <c r="AV65" s="751">
        <f>AV61+AV63/2</f>
        <v>0</v>
      </c>
      <c r="AW65" s="751"/>
      <c r="AX65" s="751"/>
      <c r="AY65" s="751"/>
      <c r="AZ65" s="751"/>
      <c r="BA65" s="751"/>
      <c r="BB65" s="751"/>
      <c r="BC65" s="85" t="s">
        <v>4</v>
      </c>
      <c r="BD65" s="56"/>
      <c r="BE65" s="751">
        <f>BE61+BE63/2</f>
        <v>0</v>
      </c>
      <c r="BF65" s="751"/>
      <c r="BG65" s="751"/>
      <c r="BH65" s="751"/>
      <c r="BI65" s="751"/>
      <c r="BJ65" s="751"/>
      <c r="BK65" s="751"/>
      <c r="BL65" s="59" t="s">
        <v>4</v>
      </c>
      <c r="BM65" s="62"/>
    </row>
    <row r="66" spans="1:67" x14ac:dyDescent="0.15">
      <c r="A66" s="885"/>
      <c r="B66" s="61"/>
      <c r="C66" s="752" t="s">
        <v>61</v>
      </c>
      <c r="D66" s="753"/>
      <c r="E66" s="753"/>
      <c r="F66" s="753"/>
      <c r="G66" s="753"/>
      <c r="H66" s="753"/>
      <c r="I66" s="753"/>
      <c r="J66" s="754"/>
      <c r="K66" s="86" t="s">
        <v>45</v>
      </c>
      <c r="L66" s="130">
        <f>L62+L64/2</f>
        <v>0</v>
      </c>
      <c r="M66" s="130"/>
      <c r="N66" s="130"/>
      <c r="O66" s="130"/>
      <c r="P66" s="130"/>
      <c r="Q66" s="130"/>
      <c r="R66" s="130"/>
      <c r="S66" s="63" t="s">
        <v>46</v>
      </c>
      <c r="T66" s="87" t="s">
        <v>45</v>
      </c>
      <c r="U66" s="717">
        <f>U62+U64/2</f>
        <v>0</v>
      </c>
      <c r="V66" s="717"/>
      <c r="W66" s="717"/>
      <c r="X66" s="717"/>
      <c r="Y66" s="717"/>
      <c r="Z66" s="717"/>
      <c r="AA66" s="717"/>
      <c r="AB66" s="88" t="s">
        <v>46</v>
      </c>
      <c r="AC66" s="86" t="s">
        <v>45</v>
      </c>
      <c r="AD66" s="718">
        <f>AD62+AD64/2</f>
        <v>0</v>
      </c>
      <c r="AE66" s="718"/>
      <c r="AF66" s="718"/>
      <c r="AG66" s="718"/>
      <c r="AH66" s="718"/>
      <c r="AI66" s="718"/>
      <c r="AJ66" s="718"/>
      <c r="AK66" s="88" t="s">
        <v>46</v>
      </c>
      <c r="AL66" s="86" t="s">
        <v>45</v>
      </c>
      <c r="AM66" s="718">
        <f>AM62+AM64/2</f>
        <v>0</v>
      </c>
      <c r="AN66" s="718"/>
      <c r="AO66" s="718"/>
      <c r="AP66" s="718"/>
      <c r="AQ66" s="718"/>
      <c r="AR66" s="718"/>
      <c r="AS66" s="718"/>
      <c r="AT66" s="88" t="s">
        <v>46</v>
      </c>
      <c r="AU66" s="86" t="s">
        <v>45</v>
      </c>
      <c r="AV66" s="718">
        <f>AV62+AV64/2</f>
        <v>0</v>
      </c>
      <c r="AW66" s="718"/>
      <c r="AX66" s="718"/>
      <c r="AY66" s="718"/>
      <c r="AZ66" s="718"/>
      <c r="BA66" s="718"/>
      <c r="BB66" s="718"/>
      <c r="BC66" s="88" t="s">
        <v>46</v>
      </c>
      <c r="BD66" s="86" t="s">
        <v>45</v>
      </c>
      <c r="BE66" s="718">
        <f>BE62+BE64/2</f>
        <v>0</v>
      </c>
      <c r="BF66" s="718"/>
      <c r="BG66" s="718"/>
      <c r="BH66" s="718"/>
      <c r="BI66" s="718"/>
      <c r="BJ66" s="718"/>
      <c r="BK66" s="718"/>
      <c r="BL66" s="64" t="s">
        <v>46</v>
      </c>
      <c r="BM66" s="62"/>
    </row>
    <row r="67" spans="1:67" x14ac:dyDescent="0.15">
      <c r="A67" s="885"/>
      <c r="B67" s="719" t="s">
        <v>62</v>
      </c>
      <c r="C67" s="720"/>
      <c r="D67" s="720"/>
      <c r="E67" s="720"/>
      <c r="F67" s="720"/>
      <c r="G67" s="720"/>
      <c r="H67" s="720"/>
      <c r="I67" s="720"/>
      <c r="J67" s="721"/>
      <c r="K67" s="56"/>
      <c r="L67" s="131">
        <f>L49+L59+L65</f>
        <v>0</v>
      </c>
      <c r="M67" s="131"/>
      <c r="N67" s="131"/>
      <c r="O67" s="131"/>
      <c r="P67" s="131"/>
      <c r="Q67" s="131"/>
      <c r="R67" s="131"/>
      <c r="S67" s="57" t="s">
        <v>4</v>
      </c>
      <c r="T67" s="58"/>
      <c r="U67" s="722">
        <f>U49+U59+U65</f>
        <v>0</v>
      </c>
      <c r="V67" s="722"/>
      <c r="W67" s="722"/>
      <c r="X67" s="722"/>
      <c r="Y67" s="722"/>
      <c r="Z67" s="722"/>
      <c r="AA67" s="722"/>
      <c r="AB67" s="85" t="s">
        <v>4</v>
      </c>
      <c r="AC67" s="56"/>
      <c r="AD67" s="713">
        <f>AD49+AD59+AD65</f>
        <v>0</v>
      </c>
      <c r="AE67" s="713"/>
      <c r="AF67" s="713"/>
      <c r="AG67" s="713"/>
      <c r="AH67" s="713"/>
      <c r="AI67" s="713"/>
      <c r="AJ67" s="713"/>
      <c r="AK67" s="85" t="s">
        <v>4</v>
      </c>
      <c r="AL67" s="56"/>
      <c r="AM67" s="713">
        <f>AM49+AM59+AM65</f>
        <v>0</v>
      </c>
      <c r="AN67" s="713"/>
      <c r="AO67" s="713"/>
      <c r="AP67" s="713"/>
      <c r="AQ67" s="713"/>
      <c r="AR67" s="713"/>
      <c r="AS67" s="713"/>
      <c r="AT67" s="85" t="s">
        <v>4</v>
      </c>
      <c r="AU67" s="56"/>
      <c r="AV67" s="713">
        <f>AV49+AV59+AV65</f>
        <v>0</v>
      </c>
      <c r="AW67" s="713"/>
      <c r="AX67" s="713"/>
      <c r="AY67" s="713"/>
      <c r="AZ67" s="713"/>
      <c r="BA67" s="713"/>
      <c r="BB67" s="713"/>
      <c r="BC67" s="85" t="s">
        <v>4</v>
      </c>
      <c r="BD67" s="56"/>
      <c r="BE67" s="713">
        <f>BE49+BE59+BE65</f>
        <v>0</v>
      </c>
      <c r="BF67" s="713"/>
      <c r="BG67" s="713"/>
      <c r="BH67" s="713"/>
      <c r="BI67" s="713"/>
      <c r="BJ67" s="713"/>
      <c r="BK67" s="713"/>
      <c r="BL67" s="59" t="s">
        <v>4</v>
      </c>
      <c r="BM67" s="62"/>
    </row>
    <row r="68" spans="1:67" x14ac:dyDescent="0.15">
      <c r="A68" s="885"/>
      <c r="B68" s="714" t="s">
        <v>63</v>
      </c>
      <c r="C68" s="715"/>
      <c r="D68" s="715"/>
      <c r="E68" s="715"/>
      <c r="F68" s="715"/>
      <c r="G68" s="715"/>
      <c r="H68" s="715"/>
      <c r="I68" s="715"/>
      <c r="J68" s="716"/>
      <c r="K68" s="83" t="s">
        <v>45</v>
      </c>
      <c r="L68" s="130">
        <f>L50+L60+L66</f>
        <v>0</v>
      </c>
      <c r="M68" s="130"/>
      <c r="N68" s="130"/>
      <c r="O68" s="130"/>
      <c r="P68" s="130"/>
      <c r="Q68" s="130"/>
      <c r="R68" s="130"/>
      <c r="S68" s="57" t="s">
        <v>46</v>
      </c>
      <c r="T68" s="84" t="s">
        <v>45</v>
      </c>
      <c r="U68" s="717">
        <f>U50+U60+U66</f>
        <v>0</v>
      </c>
      <c r="V68" s="717"/>
      <c r="W68" s="717"/>
      <c r="X68" s="717"/>
      <c r="Y68" s="717"/>
      <c r="Z68" s="717"/>
      <c r="AA68" s="717"/>
      <c r="AB68" s="85" t="s">
        <v>46</v>
      </c>
      <c r="AC68" s="83" t="s">
        <v>45</v>
      </c>
      <c r="AD68" s="718">
        <f>AD50+AD60+AD66</f>
        <v>0</v>
      </c>
      <c r="AE68" s="718"/>
      <c r="AF68" s="718"/>
      <c r="AG68" s="718"/>
      <c r="AH68" s="718"/>
      <c r="AI68" s="718"/>
      <c r="AJ68" s="718"/>
      <c r="AK68" s="85" t="s">
        <v>46</v>
      </c>
      <c r="AL68" s="83" t="s">
        <v>45</v>
      </c>
      <c r="AM68" s="718">
        <f>AM50+AM60+AM66</f>
        <v>0</v>
      </c>
      <c r="AN68" s="718"/>
      <c r="AO68" s="718"/>
      <c r="AP68" s="718"/>
      <c r="AQ68" s="718"/>
      <c r="AR68" s="718"/>
      <c r="AS68" s="718"/>
      <c r="AT68" s="85" t="s">
        <v>46</v>
      </c>
      <c r="AU68" s="83" t="s">
        <v>45</v>
      </c>
      <c r="AV68" s="718">
        <f>AV50+AV60+AV66</f>
        <v>0</v>
      </c>
      <c r="AW68" s="718"/>
      <c r="AX68" s="718"/>
      <c r="AY68" s="718"/>
      <c r="AZ68" s="718"/>
      <c r="BA68" s="718"/>
      <c r="BB68" s="718"/>
      <c r="BC68" s="85" t="s">
        <v>46</v>
      </c>
      <c r="BD68" s="83" t="s">
        <v>45</v>
      </c>
      <c r="BE68" s="718">
        <f>BE50+BE60+BE66</f>
        <v>0</v>
      </c>
      <c r="BF68" s="718"/>
      <c r="BG68" s="718"/>
      <c r="BH68" s="718"/>
      <c r="BI68" s="718"/>
      <c r="BJ68" s="718"/>
      <c r="BK68" s="718"/>
      <c r="BL68" s="59" t="s">
        <v>46</v>
      </c>
      <c r="BM68" s="62"/>
    </row>
    <row r="69" spans="1:67" ht="13.5" customHeight="1" x14ac:dyDescent="0.15">
      <c r="A69" s="885"/>
      <c r="B69" s="633" t="s">
        <v>64</v>
      </c>
      <c r="C69" s="634"/>
      <c r="D69" s="634"/>
      <c r="E69" s="634"/>
      <c r="F69" s="634"/>
      <c r="G69" s="634"/>
      <c r="H69" s="634"/>
      <c r="I69" s="634"/>
      <c r="J69" s="635"/>
      <c r="K69" s="136"/>
      <c r="L69" s="133" t="e">
        <f>L67/L38*100</f>
        <v>#DIV/0!</v>
      </c>
      <c r="M69" s="133"/>
      <c r="N69" s="133"/>
      <c r="O69" s="133"/>
      <c r="P69" s="133"/>
      <c r="Q69" s="133"/>
      <c r="R69" s="133"/>
      <c r="S69" s="694" t="s">
        <v>37</v>
      </c>
      <c r="T69" s="696"/>
      <c r="U69" s="697"/>
      <c r="V69" s="697"/>
      <c r="W69" s="697"/>
      <c r="X69" s="697"/>
      <c r="Y69" s="697"/>
      <c r="Z69" s="697"/>
      <c r="AA69" s="697"/>
      <c r="AB69" s="697"/>
      <c r="AC69" s="697"/>
      <c r="AD69" s="697"/>
      <c r="AE69" s="697"/>
      <c r="AF69" s="697"/>
      <c r="AG69" s="697"/>
      <c r="AH69" s="697"/>
      <c r="AI69" s="697"/>
      <c r="AJ69" s="697"/>
      <c r="AK69" s="697"/>
      <c r="AL69" s="697"/>
      <c r="AM69" s="697"/>
      <c r="AN69" s="697"/>
      <c r="AO69" s="697"/>
      <c r="AP69" s="697"/>
      <c r="AQ69" s="697"/>
      <c r="AR69" s="697"/>
      <c r="AS69" s="697"/>
      <c r="AT69" s="697"/>
      <c r="AU69" s="697"/>
      <c r="AV69" s="697"/>
      <c r="AW69" s="697"/>
      <c r="AX69" s="697"/>
      <c r="AY69" s="697"/>
      <c r="AZ69" s="697"/>
      <c r="BA69" s="697"/>
      <c r="BB69" s="697"/>
      <c r="BC69" s="697"/>
      <c r="BD69" s="697"/>
      <c r="BE69" s="697"/>
      <c r="BF69" s="697"/>
      <c r="BG69" s="697"/>
      <c r="BH69" s="697"/>
      <c r="BI69" s="697"/>
      <c r="BJ69" s="697"/>
      <c r="BK69" s="697"/>
      <c r="BL69" s="698"/>
      <c r="BM69" s="62"/>
    </row>
    <row r="70" spans="1:67" ht="13.5" customHeight="1" x14ac:dyDescent="0.15">
      <c r="A70" s="885"/>
      <c r="B70" s="642" t="s">
        <v>65</v>
      </c>
      <c r="C70" s="643"/>
      <c r="D70" s="643"/>
      <c r="E70" s="643"/>
      <c r="F70" s="643"/>
      <c r="G70" s="643"/>
      <c r="H70" s="643"/>
      <c r="I70" s="643"/>
      <c r="J70" s="644"/>
      <c r="K70" s="134"/>
      <c r="L70" s="135"/>
      <c r="M70" s="135"/>
      <c r="N70" s="135"/>
      <c r="O70" s="135"/>
      <c r="P70" s="135"/>
      <c r="Q70" s="135"/>
      <c r="R70" s="135"/>
      <c r="S70" s="695"/>
      <c r="T70" s="699"/>
      <c r="U70" s="700"/>
      <c r="V70" s="700"/>
      <c r="W70" s="700"/>
      <c r="X70" s="700"/>
      <c r="Y70" s="700"/>
      <c r="Z70" s="700"/>
      <c r="AA70" s="700"/>
      <c r="AB70" s="700"/>
      <c r="AC70" s="700"/>
      <c r="AD70" s="700"/>
      <c r="AE70" s="700"/>
      <c r="AF70" s="700"/>
      <c r="AG70" s="700"/>
      <c r="AH70" s="700"/>
      <c r="AI70" s="700"/>
      <c r="AJ70" s="700"/>
      <c r="AK70" s="700"/>
      <c r="AL70" s="700"/>
      <c r="AM70" s="700"/>
      <c r="AN70" s="700"/>
      <c r="AO70" s="700"/>
      <c r="AP70" s="700"/>
      <c r="AQ70" s="700"/>
      <c r="AR70" s="700"/>
      <c r="AS70" s="700"/>
      <c r="AT70" s="700"/>
      <c r="AU70" s="700"/>
      <c r="AV70" s="700"/>
      <c r="AW70" s="700"/>
      <c r="AX70" s="700"/>
      <c r="AY70" s="700"/>
      <c r="AZ70" s="700"/>
      <c r="BA70" s="700"/>
      <c r="BB70" s="700"/>
      <c r="BC70" s="700"/>
      <c r="BD70" s="700"/>
      <c r="BE70" s="700"/>
      <c r="BF70" s="700"/>
      <c r="BG70" s="700"/>
      <c r="BH70" s="700"/>
      <c r="BI70" s="700"/>
      <c r="BJ70" s="700"/>
      <c r="BK70" s="700"/>
      <c r="BL70" s="701"/>
      <c r="BM70" s="62"/>
    </row>
    <row r="71" spans="1:67" ht="12" customHeight="1" x14ac:dyDescent="0.15">
      <c r="A71" s="885"/>
      <c r="B71" s="645" t="s">
        <v>66</v>
      </c>
      <c r="C71" s="646"/>
      <c r="D71" s="646"/>
      <c r="E71" s="646"/>
      <c r="F71" s="646"/>
      <c r="G71" s="646"/>
      <c r="H71" s="646"/>
      <c r="I71" s="646"/>
      <c r="J71" s="647"/>
      <c r="K71" s="705">
        <f>IF(BM75-L67&lt;0.5,0,BM75-L67)</f>
        <v>0</v>
      </c>
      <c r="L71" s="706"/>
      <c r="M71" s="706"/>
      <c r="N71" s="706"/>
      <c r="O71" s="706"/>
      <c r="P71" s="706"/>
      <c r="Q71" s="706"/>
      <c r="R71" s="706"/>
      <c r="S71" s="694" t="s">
        <v>4</v>
      </c>
      <c r="T71" s="699"/>
      <c r="U71" s="700"/>
      <c r="V71" s="700"/>
      <c r="W71" s="700"/>
      <c r="X71" s="700"/>
      <c r="Y71" s="700"/>
      <c r="Z71" s="700"/>
      <c r="AA71" s="700"/>
      <c r="AB71" s="700"/>
      <c r="AC71" s="700"/>
      <c r="AD71" s="700"/>
      <c r="AE71" s="700"/>
      <c r="AF71" s="700"/>
      <c r="AG71" s="700"/>
      <c r="AH71" s="700"/>
      <c r="AI71" s="700"/>
      <c r="AJ71" s="700"/>
      <c r="AK71" s="700"/>
      <c r="AL71" s="700"/>
      <c r="AM71" s="700"/>
      <c r="AN71" s="700"/>
      <c r="AO71" s="700"/>
      <c r="AP71" s="700"/>
      <c r="AQ71" s="700"/>
      <c r="AR71" s="700"/>
      <c r="AS71" s="700"/>
      <c r="AT71" s="700"/>
      <c r="AU71" s="700"/>
      <c r="AV71" s="700"/>
      <c r="AW71" s="700"/>
      <c r="AX71" s="700"/>
      <c r="AY71" s="700"/>
      <c r="AZ71" s="700"/>
      <c r="BA71" s="700"/>
      <c r="BB71" s="700"/>
      <c r="BC71" s="700"/>
      <c r="BD71" s="700"/>
      <c r="BE71" s="700"/>
      <c r="BF71" s="700"/>
      <c r="BG71" s="700"/>
      <c r="BH71" s="700"/>
      <c r="BI71" s="700"/>
      <c r="BJ71" s="700"/>
      <c r="BK71" s="700"/>
      <c r="BL71" s="701"/>
      <c r="BM71" s="62"/>
    </row>
    <row r="72" spans="1:67" ht="12" customHeight="1" x14ac:dyDescent="0.15">
      <c r="A72" s="885"/>
      <c r="B72" s="648"/>
      <c r="C72" s="649"/>
      <c r="D72" s="649"/>
      <c r="E72" s="649"/>
      <c r="F72" s="649"/>
      <c r="G72" s="649"/>
      <c r="H72" s="649"/>
      <c r="I72" s="649"/>
      <c r="J72" s="650"/>
      <c r="K72" s="707"/>
      <c r="L72" s="708"/>
      <c r="M72" s="708"/>
      <c r="N72" s="708"/>
      <c r="O72" s="708"/>
      <c r="P72" s="708"/>
      <c r="Q72" s="708"/>
      <c r="R72" s="708"/>
      <c r="S72" s="711"/>
      <c r="T72" s="699"/>
      <c r="U72" s="700"/>
      <c r="V72" s="700"/>
      <c r="W72" s="700"/>
      <c r="X72" s="700"/>
      <c r="Y72" s="700"/>
      <c r="Z72" s="700"/>
      <c r="AA72" s="700"/>
      <c r="AB72" s="700"/>
      <c r="AC72" s="700"/>
      <c r="AD72" s="700"/>
      <c r="AE72" s="700"/>
      <c r="AF72" s="700"/>
      <c r="AG72" s="700"/>
      <c r="AH72" s="700"/>
      <c r="AI72" s="700"/>
      <c r="AJ72" s="700"/>
      <c r="AK72" s="700"/>
      <c r="AL72" s="700"/>
      <c r="AM72" s="700"/>
      <c r="AN72" s="700"/>
      <c r="AO72" s="700"/>
      <c r="AP72" s="700"/>
      <c r="AQ72" s="700"/>
      <c r="AR72" s="700"/>
      <c r="AS72" s="700"/>
      <c r="AT72" s="700"/>
      <c r="AU72" s="700"/>
      <c r="AV72" s="700"/>
      <c r="AW72" s="700"/>
      <c r="AX72" s="700"/>
      <c r="AY72" s="700"/>
      <c r="AZ72" s="700"/>
      <c r="BA72" s="700"/>
      <c r="BB72" s="700"/>
      <c r="BC72" s="700"/>
      <c r="BD72" s="700"/>
      <c r="BE72" s="700"/>
      <c r="BF72" s="700"/>
      <c r="BG72" s="700"/>
      <c r="BH72" s="700"/>
      <c r="BI72" s="700"/>
      <c r="BJ72" s="700"/>
      <c r="BK72" s="700"/>
      <c r="BL72" s="701"/>
      <c r="BM72" s="62" t="s">
        <v>175</v>
      </c>
    </row>
    <row r="73" spans="1:67" ht="12" customHeight="1" thickBot="1" x14ac:dyDescent="0.2">
      <c r="A73" s="886"/>
      <c r="B73" s="651"/>
      <c r="C73" s="652"/>
      <c r="D73" s="652"/>
      <c r="E73" s="652"/>
      <c r="F73" s="652"/>
      <c r="G73" s="652"/>
      <c r="H73" s="652"/>
      <c r="I73" s="652"/>
      <c r="J73" s="653"/>
      <c r="K73" s="709"/>
      <c r="L73" s="710"/>
      <c r="M73" s="710"/>
      <c r="N73" s="710"/>
      <c r="O73" s="710"/>
      <c r="P73" s="710"/>
      <c r="Q73" s="710"/>
      <c r="R73" s="710"/>
      <c r="S73" s="712"/>
      <c r="T73" s="702"/>
      <c r="U73" s="703"/>
      <c r="V73" s="703"/>
      <c r="W73" s="703"/>
      <c r="X73" s="703"/>
      <c r="Y73" s="703"/>
      <c r="Z73" s="703"/>
      <c r="AA73" s="703"/>
      <c r="AB73" s="703"/>
      <c r="AC73" s="703"/>
      <c r="AD73" s="703"/>
      <c r="AE73" s="703"/>
      <c r="AF73" s="703"/>
      <c r="AG73" s="703"/>
      <c r="AH73" s="703"/>
      <c r="AI73" s="703"/>
      <c r="AJ73" s="703"/>
      <c r="AK73" s="703"/>
      <c r="AL73" s="703"/>
      <c r="AM73" s="703"/>
      <c r="AN73" s="703"/>
      <c r="AO73" s="703"/>
      <c r="AP73" s="703"/>
      <c r="AQ73" s="703"/>
      <c r="AR73" s="703"/>
      <c r="AS73" s="703"/>
      <c r="AT73" s="703"/>
      <c r="AU73" s="703"/>
      <c r="AV73" s="703"/>
      <c r="AW73" s="703"/>
      <c r="AX73" s="703"/>
      <c r="AY73" s="703"/>
      <c r="AZ73" s="703"/>
      <c r="BA73" s="703"/>
      <c r="BB73" s="703"/>
      <c r="BC73" s="703"/>
      <c r="BD73" s="703"/>
      <c r="BE73" s="703"/>
      <c r="BF73" s="703"/>
      <c r="BG73" s="703"/>
      <c r="BH73" s="703"/>
      <c r="BI73" s="703"/>
      <c r="BJ73" s="703"/>
      <c r="BK73" s="703"/>
      <c r="BL73" s="704"/>
      <c r="BM73" s="140">
        <f>SUM('入力シート（平成30年度分） '!L41,'入力シート（平成30年度分） '!L43,'入力シート（平成30年度分） '!L45,'入力シート（平成30年度分） '!L47,'入力シート（平成30年度分） '!L51,'入力シート（平成30年度分） '!L53,'入力シート（平成30年度分） '!L55,'入力シート（平成30年度分） '!L57,'入力シート（平成30年度分） '!L61,'入力シート（平成30年度分） '!L63)</f>
        <v>0</v>
      </c>
    </row>
    <row r="74" spans="1:67" ht="11.25" customHeight="1" x14ac:dyDescent="0.15">
      <c r="A74" s="728" t="s">
        <v>67</v>
      </c>
      <c r="B74" s="729"/>
      <c r="C74" s="729"/>
      <c r="D74" s="730"/>
      <c r="E74" s="734" t="s">
        <v>68</v>
      </c>
      <c r="F74" s="735"/>
      <c r="G74" s="735"/>
      <c r="H74" s="735"/>
      <c r="I74" s="735"/>
      <c r="J74" s="735"/>
      <c r="K74" s="735"/>
      <c r="L74" s="735"/>
      <c r="M74" s="735"/>
      <c r="N74" s="736"/>
      <c r="O74" s="734" t="s">
        <v>69</v>
      </c>
      <c r="P74" s="735"/>
      <c r="Q74" s="735"/>
      <c r="R74" s="735"/>
      <c r="S74" s="735"/>
      <c r="T74" s="735"/>
      <c r="U74" s="735"/>
      <c r="V74" s="735"/>
      <c r="W74" s="735"/>
      <c r="X74" s="735"/>
      <c r="Y74" s="735"/>
      <c r="Z74" s="735"/>
      <c r="AA74" s="735"/>
      <c r="AB74" s="735"/>
      <c r="AC74" s="737"/>
      <c r="AD74" s="738" t="s">
        <v>70</v>
      </c>
      <c r="AE74" s="739"/>
      <c r="AF74" s="739"/>
      <c r="AG74" s="740"/>
      <c r="AH74" s="734" t="s">
        <v>71</v>
      </c>
      <c r="AI74" s="735"/>
      <c r="AJ74" s="735"/>
      <c r="AK74" s="735"/>
      <c r="AL74" s="735"/>
      <c r="AM74" s="735"/>
      <c r="AN74" s="735"/>
      <c r="AO74" s="735"/>
      <c r="AP74" s="735"/>
      <c r="AQ74" s="735"/>
      <c r="AR74" s="735"/>
      <c r="AS74" s="735"/>
      <c r="AT74" s="735"/>
      <c r="AU74" s="735"/>
      <c r="AV74" s="736"/>
      <c r="AW74" s="734" t="s">
        <v>69</v>
      </c>
      <c r="AX74" s="735"/>
      <c r="AY74" s="735"/>
      <c r="AZ74" s="735"/>
      <c r="BA74" s="735"/>
      <c r="BB74" s="735"/>
      <c r="BC74" s="735"/>
      <c r="BD74" s="735"/>
      <c r="BE74" s="735"/>
      <c r="BF74" s="735"/>
      <c r="BG74" s="735"/>
      <c r="BH74" s="735"/>
      <c r="BI74" s="735"/>
      <c r="BJ74" s="735"/>
      <c r="BK74" s="735"/>
      <c r="BL74" s="737"/>
      <c r="BM74" s="65" t="s">
        <v>72</v>
      </c>
      <c r="BN74" s="66" t="s">
        <v>73</v>
      </c>
      <c r="BO74" s="62"/>
    </row>
    <row r="75" spans="1:67" ht="30.75" customHeight="1" thickBot="1" x14ac:dyDescent="0.2">
      <c r="A75" s="731"/>
      <c r="B75" s="732"/>
      <c r="C75" s="732"/>
      <c r="D75" s="733"/>
      <c r="E75" s="744"/>
      <c r="F75" s="745"/>
      <c r="G75" s="745"/>
      <c r="H75" s="745"/>
      <c r="I75" s="745"/>
      <c r="J75" s="745"/>
      <c r="K75" s="745"/>
      <c r="L75" s="745"/>
      <c r="M75" s="745"/>
      <c r="N75" s="746"/>
      <c r="O75" s="744"/>
      <c r="P75" s="745"/>
      <c r="Q75" s="745"/>
      <c r="R75" s="745"/>
      <c r="S75" s="745"/>
      <c r="T75" s="745"/>
      <c r="U75" s="745"/>
      <c r="V75" s="745"/>
      <c r="W75" s="745"/>
      <c r="X75" s="745"/>
      <c r="Y75" s="745"/>
      <c r="Z75" s="745"/>
      <c r="AA75" s="745"/>
      <c r="AB75" s="745"/>
      <c r="AC75" s="747"/>
      <c r="AD75" s="741"/>
      <c r="AE75" s="742"/>
      <c r="AF75" s="742"/>
      <c r="AG75" s="743"/>
      <c r="AH75" s="744"/>
      <c r="AI75" s="745"/>
      <c r="AJ75" s="745"/>
      <c r="AK75" s="745"/>
      <c r="AL75" s="745"/>
      <c r="AM75" s="745"/>
      <c r="AN75" s="745"/>
      <c r="AO75" s="745"/>
      <c r="AP75" s="745"/>
      <c r="AQ75" s="745"/>
      <c r="AR75" s="745"/>
      <c r="AS75" s="745"/>
      <c r="AT75" s="745"/>
      <c r="AU75" s="745"/>
      <c r="AV75" s="746"/>
      <c r="AW75" s="748"/>
      <c r="AX75" s="749"/>
      <c r="AY75" s="749"/>
      <c r="AZ75" s="749"/>
      <c r="BA75" s="749"/>
      <c r="BB75" s="749"/>
      <c r="BC75" s="749"/>
      <c r="BD75" s="749"/>
      <c r="BE75" s="749"/>
      <c r="BF75" s="749"/>
      <c r="BG75" s="749"/>
      <c r="BH75" s="749"/>
      <c r="BI75" s="749"/>
      <c r="BJ75" s="749"/>
      <c r="BK75" s="749"/>
      <c r="BL75" s="750"/>
      <c r="BM75" s="62">
        <f>ROUNDDOWN(L38*2.2/100,0)</f>
        <v>0</v>
      </c>
      <c r="BN75" s="67">
        <f>BM75-L67</f>
        <v>0</v>
      </c>
      <c r="BO75" s="62"/>
    </row>
    <row r="76" spans="1:67" x14ac:dyDescent="0.15">
      <c r="A76" s="723" t="s">
        <v>74</v>
      </c>
      <c r="B76" s="723"/>
      <c r="C76" s="723"/>
      <c r="D76" s="723"/>
      <c r="E76" s="723"/>
      <c r="F76" s="723"/>
      <c r="G76" s="723"/>
      <c r="H76" s="723"/>
      <c r="I76" s="723"/>
      <c r="J76" s="723"/>
      <c r="K76" s="723"/>
      <c r="L76" s="723"/>
      <c r="M76" s="723"/>
      <c r="N76" s="723"/>
      <c r="O76" s="723"/>
      <c r="P76" s="723"/>
      <c r="Q76" s="723"/>
      <c r="R76" s="723"/>
      <c r="S76" s="723"/>
      <c r="T76" s="723"/>
      <c r="U76" s="723"/>
      <c r="V76" s="723"/>
      <c r="W76" s="723"/>
      <c r="X76" s="723"/>
      <c r="Y76" s="723"/>
      <c r="Z76" s="723"/>
      <c r="AA76" s="723"/>
      <c r="AB76" s="723"/>
      <c r="AC76" s="723"/>
      <c r="AD76" s="723"/>
      <c r="AE76" s="723"/>
      <c r="AF76" s="723"/>
      <c r="AG76" s="723"/>
      <c r="AH76" s="723"/>
      <c r="AI76" s="723"/>
      <c r="AJ76" s="723"/>
      <c r="AK76" s="723"/>
      <c r="AL76" s="723"/>
      <c r="AM76" s="723"/>
      <c r="AN76" s="723"/>
      <c r="AO76" s="723"/>
      <c r="AP76" s="723"/>
      <c r="AQ76" s="723"/>
      <c r="AR76" s="723"/>
      <c r="AS76" s="723"/>
      <c r="AT76" s="723"/>
      <c r="AU76" s="723"/>
      <c r="AV76" s="723"/>
      <c r="AW76" s="723"/>
      <c r="AX76" s="723"/>
      <c r="AY76" s="723"/>
      <c r="AZ76" s="723"/>
      <c r="BA76" s="723"/>
      <c r="BB76" s="723"/>
      <c r="BC76" s="723"/>
      <c r="BD76" s="723"/>
      <c r="BE76" s="723"/>
      <c r="BF76" s="723"/>
      <c r="BG76" s="723"/>
      <c r="BH76" s="723"/>
      <c r="BI76" s="723"/>
      <c r="BJ76" s="723"/>
      <c r="BK76" s="723"/>
      <c r="BL76" s="723"/>
      <c r="BM76" s="62"/>
      <c r="BN76" s="68" t="s">
        <v>75</v>
      </c>
      <c r="BO76" s="62"/>
    </row>
    <row r="77" spans="1:67" ht="24.75" customHeight="1" x14ac:dyDescent="0.15">
      <c r="AD77" s="724" t="s">
        <v>76</v>
      </c>
      <c r="AE77" s="724"/>
      <c r="AF77" s="724"/>
      <c r="AG77" s="724"/>
      <c r="AH77" s="725"/>
      <c r="AI77" s="726"/>
      <c r="AJ77" s="726"/>
      <c r="AK77" s="726"/>
      <c r="AL77" s="726"/>
      <c r="AM77" s="726"/>
      <c r="AN77" s="726"/>
      <c r="AO77" s="726"/>
      <c r="AP77" s="726"/>
      <c r="AQ77" s="726"/>
      <c r="AR77" s="726"/>
      <c r="AS77" s="726"/>
      <c r="AT77" s="726"/>
      <c r="AU77" s="726"/>
      <c r="AV77" s="726"/>
      <c r="AW77" s="726"/>
      <c r="AX77" s="726"/>
      <c r="AY77" s="726"/>
      <c r="AZ77" s="726"/>
      <c r="BA77" s="726"/>
      <c r="BB77" s="726"/>
      <c r="BC77" s="726"/>
      <c r="BD77" s="726"/>
      <c r="BE77" s="726"/>
      <c r="BF77" s="726"/>
      <c r="BG77" s="726"/>
      <c r="BH77" s="726"/>
      <c r="BI77" s="726"/>
      <c r="BJ77" s="726"/>
      <c r="BK77" s="727"/>
    </row>
  </sheetData>
  <mergeCells count="314">
    <mergeCell ref="J3:J4"/>
    <mergeCell ref="K3:K4"/>
    <mergeCell ref="L3:L4"/>
    <mergeCell ref="M3:M4"/>
    <mergeCell ref="P3:AO4"/>
    <mergeCell ref="AP3:AV4"/>
    <mergeCell ref="AZ2:BL2"/>
    <mergeCell ref="A3:A4"/>
    <mergeCell ref="B3:B4"/>
    <mergeCell ref="C3:C4"/>
    <mergeCell ref="D3:D4"/>
    <mergeCell ref="E3:E4"/>
    <mergeCell ref="F3:F4"/>
    <mergeCell ref="G3:G4"/>
    <mergeCell ref="H3:H4"/>
    <mergeCell ref="I3:I4"/>
    <mergeCell ref="BA5:BC5"/>
    <mergeCell ref="BE5:BF5"/>
    <mergeCell ref="BH5:BI5"/>
    <mergeCell ref="AB7:AC7"/>
    <mergeCell ref="AD7:AF7"/>
    <mergeCell ref="AH7:AJ7"/>
    <mergeCell ref="AL7:AM7"/>
    <mergeCell ref="AN7:AO7"/>
    <mergeCell ref="AR7:BB7"/>
    <mergeCell ref="BC7:BL7"/>
    <mergeCell ref="F10:X12"/>
    <mergeCell ref="AV11:BH13"/>
    <mergeCell ref="BI11:BL16"/>
    <mergeCell ref="B13:E13"/>
    <mergeCell ref="F13:X13"/>
    <mergeCell ref="Y13:AC16"/>
    <mergeCell ref="B14:E16"/>
    <mergeCell ref="AS8:AU8"/>
    <mergeCell ref="AV8:AZ10"/>
    <mergeCell ref="BA8:BD10"/>
    <mergeCell ref="BE8:BF10"/>
    <mergeCell ref="BG8:BH10"/>
    <mergeCell ref="B8:E9"/>
    <mergeCell ref="F8:X9"/>
    <mergeCell ref="Y8:AC12"/>
    <mergeCell ref="AD8:AF8"/>
    <mergeCell ref="AV14:BH16"/>
    <mergeCell ref="F14:X15"/>
    <mergeCell ref="AG8:AQ8"/>
    <mergeCell ref="AG16:AS16"/>
    <mergeCell ref="A17:A73"/>
    <mergeCell ref="B17:J17"/>
    <mergeCell ref="K17:S17"/>
    <mergeCell ref="T17:BL17"/>
    <mergeCell ref="B18:J18"/>
    <mergeCell ref="A8:A16"/>
    <mergeCell ref="BD19:BL22"/>
    <mergeCell ref="B23:J26"/>
    <mergeCell ref="T23:AB26"/>
    <mergeCell ref="AC23:AK26"/>
    <mergeCell ref="AL23:AT26"/>
    <mergeCell ref="AU23:BC26"/>
    <mergeCell ref="BD23:BL26"/>
    <mergeCell ref="AN18:AS18"/>
    <mergeCell ref="AU18:AV18"/>
    <mergeCell ref="AW18:BB18"/>
    <mergeCell ref="BD18:BE18"/>
    <mergeCell ref="BF18:BK18"/>
    <mergeCell ref="B19:J22"/>
    <mergeCell ref="T19:AB22"/>
    <mergeCell ref="AC19:AK22"/>
    <mergeCell ref="BI8:BL10"/>
    <mergeCell ref="AD9:AU15"/>
    <mergeCell ref="B10:E12"/>
    <mergeCell ref="AL19:AT22"/>
    <mergeCell ref="AU19:BC22"/>
    <mergeCell ref="K18:S31"/>
    <mergeCell ref="T18:U18"/>
    <mergeCell ref="V18:AA18"/>
    <mergeCell ref="AC18:AD18"/>
    <mergeCell ref="AE18:AJ18"/>
    <mergeCell ref="AL18:AM18"/>
    <mergeCell ref="B31:J31"/>
    <mergeCell ref="T31:AA31"/>
    <mergeCell ref="AC31:AJ31"/>
    <mergeCell ref="AL31:AS31"/>
    <mergeCell ref="AU31:BB31"/>
    <mergeCell ref="BD31:BK31"/>
    <mergeCell ref="B27:J30"/>
    <mergeCell ref="T27:AB30"/>
    <mergeCell ref="AC27:AK30"/>
    <mergeCell ref="AL27:AT30"/>
    <mergeCell ref="AU27:BC30"/>
    <mergeCell ref="BD27:BL30"/>
    <mergeCell ref="B32:BL32"/>
    <mergeCell ref="C33:J34"/>
    <mergeCell ref="S33:S34"/>
    <mergeCell ref="T33:AA34"/>
    <mergeCell ref="AB33:AB34"/>
    <mergeCell ref="AC33:AJ34"/>
    <mergeCell ref="AK33:AK34"/>
    <mergeCell ref="AL33:AS34"/>
    <mergeCell ref="AT33:AT34"/>
    <mergeCell ref="AU33:BB34"/>
    <mergeCell ref="BC33:BC34"/>
    <mergeCell ref="BD33:BK34"/>
    <mergeCell ref="BL33:BL34"/>
    <mergeCell ref="C35:J35"/>
    <mergeCell ref="T35:AA35"/>
    <mergeCell ref="AC35:AJ35"/>
    <mergeCell ref="AL35:AS35"/>
    <mergeCell ref="AU35:BB35"/>
    <mergeCell ref="BD35:BK35"/>
    <mergeCell ref="C36:J37"/>
    <mergeCell ref="S36:S37"/>
    <mergeCell ref="T36:AA37"/>
    <mergeCell ref="AB36:AB37"/>
    <mergeCell ref="AC36:AJ37"/>
    <mergeCell ref="AK36:AK37"/>
    <mergeCell ref="AL36:AS37"/>
    <mergeCell ref="AT36:AT37"/>
    <mergeCell ref="AU36:BB37"/>
    <mergeCell ref="BC36:BC37"/>
    <mergeCell ref="BD36:BK37"/>
    <mergeCell ref="BL36:BL37"/>
    <mergeCell ref="C38:J39"/>
    <mergeCell ref="S38:S39"/>
    <mergeCell ref="T38:AA39"/>
    <mergeCell ref="AB38:AB39"/>
    <mergeCell ref="AC38:AJ39"/>
    <mergeCell ref="BL38:BL39"/>
    <mergeCell ref="C41:J41"/>
    <mergeCell ref="U41:AA41"/>
    <mergeCell ref="AD41:AJ41"/>
    <mergeCell ref="AM41:AS41"/>
    <mergeCell ref="AV41:BB41"/>
    <mergeCell ref="BE41:BK41"/>
    <mergeCell ref="AK38:AK39"/>
    <mergeCell ref="AL38:AS39"/>
    <mergeCell ref="AT38:AT39"/>
    <mergeCell ref="AU38:BB39"/>
    <mergeCell ref="BC38:BC39"/>
    <mergeCell ref="BD38:BK39"/>
    <mergeCell ref="C45:J46"/>
    <mergeCell ref="U45:AA45"/>
    <mergeCell ref="AD45:AJ45"/>
    <mergeCell ref="AM45:AS45"/>
    <mergeCell ref="AV45:BB45"/>
    <mergeCell ref="BE42:BK42"/>
    <mergeCell ref="C43:J44"/>
    <mergeCell ref="U43:AA43"/>
    <mergeCell ref="AD43:AJ43"/>
    <mergeCell ref="AM43:AS43"/>
    <mergeCell ref="AV43:BB43"/>
    <mergeCell ref="BE43:BK43"/>
    <mergeCell ref="U44:AA44"/>
    <mergeCell ref="C42:J42"/>
    <mergeCell ref="U42:AA42"/>
    <mergeCell ref="AD42:AJ42"/>
    <mergeCell ref="AM42:AS42"/>
    <mergeCell ref="AV42:BB42"/>
    <mergeCell ref="BE45:BK45"/>
    <mergeCell ref="U46:AA46"/>
    <mergeCell ref="AD46:AJ46"/>
    <mergeCell ref="AM46:AS46"/>
    <mergeCell ref="AV46:BB46"/>
    <mergeCell ref="BE46:BK46"/>
    <mergeCell ref="AD44:AJ44"/>
    <mergeCell ref="AM44:AS44"/>
    <mergeCell ref="AV44:BB44"/>
    <mergeCell ref="BE44:BK44"/>
    <mergeCell ref="BE47:BK47"/>
    <mergeCell ref="U48:AA48"/>
    <mergeCell ref="AD48:AJ48"/>
    <mergeCell ref="AM48:AS48"/>
    <mergeCell ref="AV48:BB48"/>
    <mergeCell ref="BE48:BK48"/>
    <mergeCell ref="C47:J48"/>
    <mergeCell ref="U47:AA47"/>
    <mergeCell ref="AD47:AJ47"/>
    <mergeCell ref="AM47:AS47"/>
    <mergeCell ref="AV47:BB47"/>
    <mergeCell ref="BE49:BK49"/>
    <mergeCell ref="C50:J50"/>
    <mergeCell ref="U50:AA50"/>
    <mergeCell ref="AD50:AJ50"/>
    <mergeCell ref="AM50:AS50"/>
    <mergeCell ref="AV50:BB50"/>
    <mergeCell ref="BE50:BK50"/>
    <mergeCell ref="C49:J49"/>
    <mergeCell ref="U49:AA49"/>
    <mergeCell ref="AD49:AJ49"/>
    <mergeCell ref="AM49:AS49"/>
    <mergeCell ref="AV49:BB49"/>
    <mergeCell ref="BE51:BK51"/>
    <mergeCell ref="C52:J52"/>
    <mergeCell ref="U52:AA52"/>
    <mergeCell ref="AD52:AJ52"/>
    <mergeCell ref="AM52:AS52"/>
    <mergeCell ref="AV52:BB52"/>
    <mergeCell ref="BE52:BK52"/>
    <mergeCell ref="C51:J51"/>
    <mergeCell ref="U51:AA51"/>
    <mergeCell ref="AD51:AJ51"/>
    <mergeCell ref="AM51:AS51"/>
    <mergeCell ref="AV51:BB51"/>
    <mergeCell ref="BE53:BK53"/>
    <mergeCell ref="U54:AA54"/>
    <mergeCell ref="AD54:AJ54"/>
    <mergeCell ref="AM54:AS54"/>
    <mergeCell ref="AV54:BB54"/>
    <mergeCell ref="BE54:BK54"/>
    <mergeCell ref="C53:J54"/>
    <mergeCell ref="U53:AA53"/>
    <mergeCell ref="AD53:AJ53"/>
    <mergeCell ref="AM53:AS53"/>
    <mergeCell ref="AV53:BB53"/>
    <mergeCell ref="BE55:BK55"/>
    <mergeCell ref="U56:AA56"/>
    <mergeCell ref="AD56:AJ56"/>
    <mergeCell ref="AM56:AS56"/>
    <mergeCell ref="AV56:BB56"/>
    <mergeCell ref="BE56:BK56"/>
    <mergeCell ref="C55:J56"/>
    <mergeCell ref="U55:AA55"/>
    <mergeCell ref="AD55:AJ55"/>
    <mergeCell ref="AM55:AS55"/>
    <mergeCell ref="AV55:BB55"/>
    <mergeCell ref="BE57:BK57"/>
    <mergeCell ref="U58:AA58"/>
    <mergeCell ref="AD58:AJ58"/>
    <mergeCell ref="AM58:AS58"/>
    <mergeCell ref="AV58:BB58"/>
    <mergeCell ref="BE58:BK58"/>
    <mergeCell ref="C57:J58"/>
    <mergeCell ref="U57:AA57"/>
    <mergeCell ref="AD57:AJ57"/>
    <mergeCell ref="AM57:AS57"/>
    <mergeCell ref="AV57:BB57"/>
    <mergeCell ref="BE59:BK59"/>
    <mergeCell ref="C60:J60"/>
    <mergeCell ref="U60:AA60"/>
    <mergeCell ref="AD60:AJ60"/>
    <mergeCell ref="AM60:AS60"/>
    <mergeCell ref="AV60:BB60"/>
    <mergeCell ref="BE60:BK60"/>
    <mergeCell ref="C59:J59"/>
    <mergeCell ref="U59:AA59"/>
    <mergeCell ref="AD59:AJ59"/>
    <mergeCell ref="AM59:AS59"/>
    <mergeCell ref="AV59:BB59"/>
    <mergeCell ref="BE61:BK61"/>
    <mergeCell ref="C62:J62"/>
    <mergeCell ref="U62:AA62"/>
    <mergeCell ref="AD62:AJ62"/>
    <mergeCell ref="AM62:AS62"/>
    <mergeCell ref="AV62:BB62"/>
    <mergeCell ref="BE62:BK62"/>
    <mergeCell ref="C61:J61"/>
    <mergeCell ref="U61:AA61"/>
    <mergeCell ref="AD61:AJ61"/>
    <mergeCell ref="AM61:AS61"/>
    <mergeCell ref="AV61:BB61"/>
    <mergeCell ref="BE63:BK63"/>
    <mergeCell ref="U64:AA64"/>
    <mergeCell ref="AD64:AJ64"/>
    <mergeCell ref="AM64:AS64"/>
    <mergeCell ref="AV64:BB64"/>
    <mergeCell ref="BE64:BK64"/>
    <mergeCell ref="C63:J64"/>
    <mergeCell ref="U63:AA63"/>
    <mergeCell ref="AD63:AJ63"/>
    <mergeCell ref="AM63:AS63"/>
    <mergeCell ref="AV63:BB63"/>
    <mergeCell ref="BE65:BK65"/>
    <mergeCell ref="C66:J66"/>
    <mergeCell ref="U66:AA66"/>
    <mergeCell ref="AD66:AJ66"/>
    <mergeCell ref="AM66:AS66"/>
    <mergeCell ref="AV66:BB66"/>
    <mergeCell ref="BE66:BK66"/>
    <mergeCell ref="C65:J65"/>
    <mergeCell ref="U65:AA65"/>
    <mergeCell ref="AD65:AJ65"/>
    <mergeCell ref="AM65:AS65"/>
    <mergeCell ref="AV65:BB65"/>
    <mergeCell ref="A76:BL76"/>
    <mergeCell ref="AD77:AG77"/>
    <mergeCell ref="AH77:BK77"/>
    <mergeCell ref="A74:D75"/>
    <mergeCell ref="E74:N74"/>
    <mergeCell ref="O74:AC74"/>
    <mergeCell ref="AD74:AG75"/>
    <mergeCell ref="AH74:AV74"/>
    <mergeCell ref="AW74:BL74"/>
    <mergeCell ref="E75:N75"/>
    <mergeCell ref="O75:AC75"/>
    <mergeCell ref="AH75:AV75"/>
    <mergeCell ref="AW75:BL75"/>
    <mergeCell ref="B69:J69"/>
    <mergeCell ref="S69:S70"/>
    <mergeCell ref="T69:BL73"/>
    <mergeCell ref="B70:J70"/>
    <mergeCell ref="B71:J73"/>
    <mergeCell ref="K71:R73"/>
    <mergeCell ref="S71:S73"/>
    <mergeCell ref="BE67:BK67"/>
    <mergeCell ref="B68:J68"/>
    <mergeCell ref="U68:AA68"/>
    <mergeCell ref="AD68:AJ68"/>
    <mergeCell ref="AM68:AS68"/>
    <mergeCell ref="AV68:BB68"/>
    <mergeCell ref="BE68:BK68"/>
    <mergeCell ref="B67:J67"/>
    <mergeCell ref="U67:AA67"/>
    <mergeCell ref="AD67:AJ67"/>
    <mergeCell ref="AM67:AS67"/>
    <mergeCell ref="AV67:BB67"/>
  </mergeCells>
  <phoneticPr fontId="6"/>
  <printOptions horizontalCentered="1"/>
  <pageMargins left="0.19685039370078741" right="0.19685039370078741" top="0.19685039370078741" bottom="0" header="0.11811023622047245" footer="0.11811023622047245"/>
  <pageSetup paperSize="9" scale="79" fitToHeight="0" orientation="portrait" r:id="rId1"/>
  <rowBreaks count="1" manualBreakCount="1">
    <brk id="77" max="6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P88"/>
  <sheetViews>
    <sheetView view="pageBreakPreview" zoomScaleNormal="100" zoomScaleSheetLayoutView="100" workbookViewId="0">
      <selection activeCell="L37" sqref="L37"/>
    </sheetView>
  </sheetViews>
  <sheetFormatPr defaultRowHeight="13.5" x14ac:dyDescent="0.15"/>
  <cols>
    <col min="1" max="4" width="2.875" style="165" customWidth="1"/>
    <col min="5" max="5" width="2.5" style="165" customWidth="1"/>
    <col min="6" max="11" width="2.875" style="165" customWidth="1"/>
    <col min="12" max="12" width="10" style="165" customWidth="1"/>
    <col min="13" max="13" width="2.875" style="165" customWidth="1"/>
    <col min="14" max="15" width="1" style="165" customWidth="1"/>
    <col min="16" max="18" width="1.75" style="165" customWidth="1"/>
    <col min="19" max="19" width="2.125" style="165" customWidth="1"/>
    <col min="20" max="24" width="1.75" style="165" customWidth="1"/>
    <col min="25" max="27" width="1.5" style="165" customWidth="1"/>
    <col min="28" max="28" width="2.125" style="165" customWidth="1"/>
    <col min="29" max="36" width="1.625" style="165" customWidth="1"/>
    <col min="37" max="37" width="2" style="165" customWidth="1"/>
    <col min="38" max="39" width="1.625" style="165" customWidth="1"/>
    <col min="40" max="40" width="1.75" style="165" customWidth="1"/>
    <col min="41" max="44" width="1.625" style="165" customWidth="1"/>
    <col min="45" max="45" width="1.75" style="165" customWidth="1"/>
    <col min="46" max="46" width="2.125" style="165" customWidth="1"/>
    <col min="47" max="47" width="1.75" style="165" customWidth="1"/>
    <col min="48" max="52" width="1.5" style="165" customWidth="1"/>
    <col min="53" max="53" width="1.375" style="165" customWidth="1"/>
    <col min="54" max="54" width="1.75" style="165" customWidth="1"/>
    <col min="55" max="55" width="2" style="165" customWidth="1"/>
    <col min="56" max="57" width="1.625" style="165" customWidth="1"/>
    <col min="58" max="58" width="1.375" style="165" customWidth="1"/>
    <col min="59" max="59" width="1.75" style="165" customWidth="1"/>
    <col min="60" max="60" width="1.125" style="165" customWidth="1"/>
    <col min="61" max="62" width="1.75" style="165" customWidth="1"/>
    <col min="63" max="63" width="1.625" style="165" customWidth="1"/>
    <col min="64" max="64" width="2" style="165" customWidth="1"/>
    <col min="65" max="65" width="9" style="165" bestFit="1" customWidth="1"/>
    <col min="66" max="66" width="11.875" style="165" bestFit="1" customWidth="1"/>
    <col min="67" max="67" width="8.875" style="165" customWidth="1"/>
    <col min="68" max="16384" width="9" style="165"/>
  </cols>
  <sheetData>
    <row r="1" spans="1:66" x14ac:dyDescent="0.15">
      <c r="A1" s="163" t="s">
        <v>130</v>
      </c>
      <c r="B1" s="164"/>
      <c r="C1" s="164"/>
      <c r="D1" s="164"/>
      <c r="E1" s="164"/>
      <c r="F1" s="164"/>
      <c r="G1" s="164"/>
      <c r="H1" s="164"/>
      <c r="I1" s="164"/>
      <c r="J1" s="164"/>
      <c r="K1" s="164"/>
      <c r="L1" s="164"/>
      <c r="M1" s="164"/>
      <c r="N1" s="164"/>
      <c r="O1" s="164"/>
      <c r="P1" s="164"/>
      <c r="Q1" s="164"/>
      <c r="R1" s="164"/>
      <c r="S1" s="164"/>
      <c r="T1" s="164"/>
      <c r="AS1" s="164"/>
      <c r="AT1" s="164"/>
      <c r="AU1" s="164"/>
      <c r="AV1" s="164"/>
      <c r="AW1" s="164"/>
      <c r="AX1" s="164"/>
      <c r="AY1" s="164"/>
      <c r="AZ1" s="164"/>
      <c r="BA1" s="164"/>
      <c r="BB1" s="164"/>
      <c r="BC1" s="164"/>
      <c r="BD1" s="164"/>
      <c r="BE1" s="164"/>
      <c r="BF1" s="164"/>
      <c r="BG1" s="164"/>
      <c r="BH1" s="164"/>
      <c r="BI1" s="164"/>
      <c r="BJ1" s="164"/>
      <c r="BK1" s="164"/>
      <c r="BL1" s="164"/>
      <c r="BM1" s="164"/>
      <c r="BN1" s="166"/>
    </row>
    <row r="2" spans="1:66" ht="12" customHeight="1" x14ac:dyDescent="0.15">
      <c r="A2" s="167"/>
      <c r="B2" s="164"/>
      <c r="C2" s="164"/>
      <c r="D2" s="164"/>
      <c r="E2" s="164"/>
      <c r="F2" s="164"/>
      <c r="G2" s="164"/>
      <c r="H2" s="164"/>
      <c r="I2" s="164"/>
      <c r="J2" s="164"/>
      <c r="K2" s="164"/>
      <c r="L2" s="164"/>
      <c r="M2" s="164"/>
      <c r="N2" s="247"/>
      <c r="O2" s="164"/>
      <c r="P2" s="164"/>
      <c r="Q2" s="164"/>
      <c r="R2" s="164"/>
      <c r="S2" s="247"/>
      <c r="T2" s="164"/>
      <c r="AS2" s="163"/>
      <c r="AT2" s="163"/>
      <c r="AU2" s="163"/>
      <c r="AV2" s="163"/>
      <c r="AW2" s="163"/>
      <c r="AX2" s="163"/>
      <c r="AY2" s="163"/>
      <c r="AZ2" s="521" t="s">
        <v>6</v>
      </c>
      <c r="BA2" s="521"/>
      <c r="BB2" s="521"/>
      <c r="BC2" s="521"/>
      <c r="BD2" s="521"/>
      <c r="BE2" s="521"/>
      <c r="BF2" s="521"/>
      <c r="BG2" s="521"/>
      <c r="BH2" s="521"/>
      <c r="BI2" s="521"/>
      <c r="BJ2" s="521"/>
      <c r="BK2" s="521"/>
      <c r="BL2" s="521"/>
      <c r="BM2" s="247"/>
      <c r="BN2" s="166"/>
    </row>
    <row r="3" spans="1:66" ht="11.25" customHeight="1" x14ac:dyDescent="0.15">
      <c r="A3" s="522"/>
      <c r="B3" s="524"/>
      <c r="C3" s="524"/>
      <c r="D3" s="526"/>
      <c r="E3" s="528" t="s">
        <v>7</v>
      </c>
      <c r="F3" s="529"/>
      <c r="G3" s="524"/>
      <c r="H3" s="524"/>
      <c r="I3" s="524"/>
      <c r="J3" s="524"/>
      <c r="K3" s="531"/>
      <c r="L3" s="528" t="s">
        <v>7</v>
      </c>
      <c r="M3" s="533"/>
      <c r="N3" s="247"/>
      <c r="O3" s="164"/>
      <c r="P3" s="536" t="s">
        <v>131</v>
      </c>
      <c r="Q3" s="537"/>
      <c r="R3" s="537"/>
      <c r="S3" s="537"/>
      <c r="T3" s="537"/>
      <c r="U3" s="537"/>
      <c r="V3" s="537"/>
      <c r="W3" s="537"/>
      <c r="X3" s="537"/>
      <c r="Y3" s="537"/>
      <c r="Z3" s="537"/>
      <c r="AA3" s="537"/>
      <c r="AB3" s="537"/>
      <c r="AC3" s="537"/>
      <c r="AD3" s="537"/>
      <c r="AE3" s="537"/>
      <c r="AF3" s="537"/>
      <c r="AG3" s="537"/>
      <c r="AH3" s="537"/>
      <c r="AI3" s="537"/>
      <c r="AJ3" s="537"/>
      <c r="AK3" s="537"/>
      <c r="AL3" s="537"/>
      <c r="AM3" s="537"/>
      <c r="AN3" s="538"/>
      <c r="AO3" s="538"/>
      <c r="AP3" s="169"/>
      <c r="AQ3" s="169"/>
      <c r="AR3" s="169"/>
      <c r="AS3" s="163"/>
      <c r="AT3" s="163"/>
      <c r="AU3" s="163"/>
      <c r="AV3" s="163"/>
      <c r="AW3" s="163"/>
      <c r="AX3" s="163"/>
      <c r="AY3" s="163"/>
      <c r="AZ3" s="163"/>
      <c r="BA3" s="163"/>
      <c r="BB3" s="163"/>
      <c r="BC3" s="163"/>
      <c r="BD3" s="163"/>
      <c r="BE3" s="163"/>
      <c r="BF3" s="163"/>
      <c r="BG3" s="163"/>
      <c r="BH3" s="163"/>
      <c r="BI3" s="163"/>
      <c r="BJ3" s="163"/>
      <c r="BK3" s="163"/>
      <c r="BL3" s="163"/>
      <c r="BM3" s="163"/>
      <c r="BN3" s="166"/>
    </row>
    <row r="4" spans="1:66" ht="11.25" customHeight="1" x14ac:dyDescent="0.15">
      <c r="A4" s="523"/>
      <c r="B4" s="525"/>
      <c r="C4" s="525"/>
      <c r="D4" s="527"/>
      <c r="E4" s="528"/>
      <c r="F4" s="530"/>
      <c r="G4" s="525"/>
      <c r="H4" s="525"/>
      <c r="I4" s="525"/>
      <c r="J4" s="525"/>
      <c r="K4" s="532"/>
      <c r="L4" s="528"/>
      <c r="M4" s="534"/>
      <c r="N4" s="170"/>
      <c r="O4" s="170"/>
      <c r="P4" s="537"/>
      <c r="Q4" s="537"/>
      <c r="R4" s="537"/>
      <c r="S4" s="537"/>
      <c r="T4" s="537"/>
      <c r="U4" s="537"/>
      <c r="V4" s="537"/>
      <c r="W4" s="537"/>
      <c r="X4" s="537"/>
      <c r="Y4" s="537"/>
      <c r="Z4" s="537"/>
      <c r="AA4" s="537"/>
      <c r="AB4" s="537"/>
      <c r="AC4" s="537"/>
      <c r="AD4" s="537"/>
      <c r="AE4" s="537"/>
      <c r="AF4" s="537"/>
      <c r="AG4" s="537"/>
      <c r="AH4" s="537"/>
      <c r="AI4" s="537"/>
      <c r="AJ4" s="537"/>
      <c r="AK4" s="537"/>
      <c r="AL4" s="537"/>
      <c r="AM4" s="537"/>
      <c r="AN4" s="538"/>
      <c r="AO4" s="538"/>
      <c r="AP4" s="170"/>
      <c r="AQ4" s="170"/>
      <c r="AR4" s="170"/>
      <c r="AS4" s="170"/>
      <c r="AT4" s="170"/>
      <c r="AU4" s="170"/>
      <c r="AV4" s="170"/>
      <c r="AW4" s="170"/>
      <c r="AX4" s="170"/>
      <c r="AY4" s="170"/>
      <c r="AZ4" s="170"/>
      <c r="BA4" s="170"/>
      <c r="BB4" s="171"/>
      <c r="BC4" s="171"/>
      <c r="BD4" s="171"/>
      <c r="BE4" s="171"/>
      <c r="BF4" s="171"/>
      <c r="BG4" s="171"/>
      <c r="BH4" s="171"/>
      <c r="BI4" s="171"/>
      <c r="BJ4" s="171"/>
      <c r="BK4" s="171"/>
      <c r="BL4" s="171"/>
      <c r="BM4" s="171"/>
      <c r="BN4" s="166"/>
    </row>
    <row r="5" spans="1:66" ht="10.5" customHeight="1" thickBot="1" x14ac:dyDescent="0.2">
      <c r="A5" s="163"/>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669" t="s">
        <v>10</v>
      </c>
      <c r="AY5" s="670"/>
      <c r="AZ5" s="670"/>
      <c r="BA5" s="670"/>
      <c r="BB5" s="670"/>
      <c r="BC5" s="551">
        <v>30</v>
      </c>
      <c r="BD5" s="551"/>
      <c r="BE5" s="535" t="s">
        <v>170</v>
      </c>
      <c r="BF5" s="535"/>
      <c r="BG5" s="535"/>
      <c r="BH5" s="535"/>
      <c r="BI5" s="535"/>
      <c r="BJ5" s="535"/>
      <c r="BK5" s="535"/>
      <c r="BL5" s="535"/>
      <c r="BM5" s="246"/>
      <c r="BN5" s="166"/>
    </row>
    <row r="6" spans="1:66" ht="12.75" customHeight="1" x14ac:dyDescent="0.15">
      <c r="A6" s="172" t="s">
        <v>14</v>
      </c>
      <c r="B6" s="173"/>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5"/>
      <c r="AT6" s="174"/>
      <c r="AU6" s="174"/>
      <c r="AV6" s="174"/>
      <c r="AW6" s="174"/>
      <c r="AX6" s="174"/>
      <c r="AY6" s="174"/>
      <c r="AZ6" s="174"/>
      <c r="BA6" s="174"/>
      <c r="BB6" s="174"/>
      <c r="BC6" s="174"/>
      <c r="BD6" s="174"/>
      <c r="BE6" s="174"/>
      <c r="BF6" s="174"/>
      <c r="BG6" s="174"/>
      <c r="BH6" s="174"/>
      <c r="BI6" s="174"/>
      <c r="BJ6" s="174"/>
      <c r="BK6" s="174"/>
      <c r="BL6" s="176"/>
      <c r="BM6" s="249"/>
    </row>
    <row r="7" spans="1:66" ht="12.75" customHeight="1" thickBot="1" x14ac:dyDescent="0.2">
      <c r="A7" s="177" t="s">
        <v>15</v>
      </c>
      <c r="B7" s="178"/>
      <c r="C7" s="179"/>
      <c r="D7" s="179"/>
      <c r="E7" s="179"/>
      <c r="F7" s="179"/>
      <c r="G7" s="179"/>
      <c r="H7" s="179"/>
      <c r="I7" s="179"/>
      <c r="J7" s="179"/>
      <c r="K7" s="179"/>
      <c r="L7" s="179"/>
      <c r="M7" s="179"/>
      <c r="N7" s="179"/>
      <c r="O7" s="179"/>
      <c r="P7" s="179"/>
      <c r="Q7" s="179"/>
      <c r="R7" s="179"/>
      <c r="S7" s="179"/>
      <c r="T7" s="179"/>
      <c r="U7" s="179"/>
      <c r="V7" s="179"/>
      <c r="W7" s="179"/>
      <c r="X7" s="179"/>
      <c r="Y7" s="179"/>
      <c r="Z7" s="552" t="s">
        <v>132</v>
      </c>
      <c r="AA7" s="668"/>
      <c r="AB7" s="668"/>
      <c r="AC7" s="668"/>
      <c r="AD7" s="553"/>
      <c r="AE7" s="553"/>
      <c r="AF7" s="553"/>
      <c r="AG7" s="244" t="s">
        <v>11</v>
      </c>
      <c r="AH7" s="554"/>
      <c r="AI7" s="555"/>
      <c r="AJ7" s="555"/>
      <c r="AK7" s="244" t="s">
        <v>12</v>
      </c>
      <c r="AL7" s="553"/>
      <c r="AM7" s="553"/>
      <c r="AN7" s="552" t="s">
        <v>16</v>
      </c>
      <c r="AO7" s="552"/>
      <c r="AP7" s="179"/>
      <c r="AQ7" s="179"/>
      <c r="AR7" s="556"/>
      <c r="AS7" s="556"/>
      <c r="AT7" s="556"/>
      <c r="AU7" s="556"/>
      <c r="AV7" s="556"/>
      <c r="AW7" s="556"/>
      <c r="AX7" s="556"/>
      <c r="AY7" s="556"/>
      <c r="AZ7" s="556"/>
      <c r="BA7" s="556"/>
      <c r="BB7" s="556"/>
      <c r="BC7" s="552" t="s">
        <v>17</v>
      </c>
      <c r="BD7" s="552"/>
      <c r="BE7" s="552"/>
      <c r="BF7" s="552"/>
      <c r="BG7" s="552"/>
      <c r="BH7" s="552"/>
      <c r="BI7" s="552"/>
      <c r="BJ7" s="552"/>
      <c r="BK7" s="552"/>
      <c r="BL7" s="557"/>
      <c r="BM7" s="246"/>
    </row>
    <row r="8" spans="1:66" ht="13.5" customHeight="1" x14ac:dyDescent="0.15">
      <c r="A8" s="548" t="s">
        <v>18</v>
      </c>
      <c r="B8" s="1053" t="s">
        <v>159</v>
      </c>
      <c r="C8" s="1054"/>
      <c r="D8" s="1054"/>
      <c r="E8" s="1054"/>
      <c r="F8" s="1054"/>
      <c r="G8" s="1054"/>
      <c r="H8" s="1054"/>
      <c r="I8" s="1054"/>
      <c r="J8" s="1054"/>
      <c r="K8" s="1054"/>
      <c r="L8" s="1054"/>
      <c r="M8" s="1054"/>
      <c r="N8" s="1054"/>
      <c r="O8" s="1054"/>
      <c r="P8" s="1054"/>
      <c r="Q8" s="1054"/>
      <c r="R8" s="1054"/>
      <c r="S8" s="1054"/>
      <c r="T8" s="1054"/>
      <c r="U8" s="1054"/>
      <c r="V8" s="1054"/>
      <c r="W8" s="1054"/>
      <c r="X8" s="1054"/>
      <c r="Y8" s="1054"/>
      <c r="Z8" s="1054"/>
      <c r="AA8" s="1054"/>
      <c r="AB8" s="1054"/>
      <c r="AC8" s="1054"/>
      <c r="AD8" s="1054"/>
      <c r="AE8" s="1054"/>
      <c r="AF8" s="1054"/>
      <c r="AG8" s="1054"/>
      <c r="AH8" s="1054"/>
      <c r="AI8" s="1054"/>
      <c r="AJ8" s="1054"/>
      <c r="AK8" s="1054"/>
      <c r="AL8" s="1054"/>
      <c r="AM8" s="1054"/>
      <c r="AN8" s="1054"/>
      <c r="AO8" s="1054"/>
      <c r="AP8" s="1054"/>
      <c r="AQ8" s="1054"/>
      <c r="AR8" s="1054"/>
      <c r="AS8" s="1054"/>
      <c r="AT8" s="1054"/>
      <c r="AU8" s="1054"/>
      <c r="AV8" s="1054"/>
      <c r="AW8" s="1054"/>
      <c r="AX8" s="1054"/>
      <c r="AY8" s="1054"/>
      <c r="AZ8" s="1054"/>
      <c r="BA8" s="1054"/>
      <c r="BB8" s="1054"/>
      <c r="BC8" s="1054"/>
      <c r="BD8" s="1054"/>
      <c r="BE8" s="1054"/>
      <c r="BF8" s="1054"/>
      <c r="BG8" s="1054"/>
      <c r="BH8" s="1054"/>
      <c r="BI8" s="1054"/>
      <c r="BJ8" s="1054"/>
      <c r="BK8" s="1054"/>
      <c r="BL8" s="1055"/>
      <c r="BM8" s="238"/>
    </row>
    <row r="9" spans="1:66" x14ac:dyDescent="0.15">
      <c r="A9" s="549"/>
      <c r="B9" s="1056"/>
      <c r="C9" s="1057"/>
      <c r="D9" s="1057"/>
      <c r="E9" s="1057"/>
      <c r="F9" s="1057"/>
      <c r="G9" s="1057"/>
      <c r="H9" s="1057"/>
      <c r="I9" s="1057"/>
      <c r="J9" s="1057"/>
      <c r="K9" s="1057"/>
      <c r="L9" s="1057"/>
      <c r="M9" s="1057"/>
      <c r="N9" s="1057"/>
      <c r="O9" s="1057"/>
      <c r="P9" s="1057"/>
      <c r="Q9" s="1057"/>
      <c r="R9" s="1057"/>
      <c r="S9" s="1057"/>
      <c r="T9" s="1057"/>
      <c r="U9" s="1057"/>
      <c r="V9" s="1057"/>
      <c r="W9" s="1057"/>
      <c r="X9" s="1057"/>
      <c r="Y9" s="1057"/>
      <c r="Z9" s="1057"/>
      <c r="AA9" s="1057"/>
      <c r="AB9" s="1057"/>
      <c r="AC9" s="1057"/>
      <c r="AD9" s="1057"/>
      <c r="AE9" s="1057"/>
      <c r="AF9" s="1057"/>
      <c r="AG9" s="1057"/>
      <c r="AH9" s="1057"/>
      <c r="AI9" s="1057"/>
      <c r="AJ9" s="1057"/>
      <c r="AK9" s="1057"/>
      <c r="AL9" s="1057"/>
      <c r="AM9" s="1057"/>
      <c r="AN9" s="1057"/>
      <c r="AO9" s="1057"/>
      <c r="AP9" s="1057"/>
      <c r="AQ9" s="1057"/>
      <c r="AR9" s="1057"/>
      <c r="AS9" s="1057"/>
      <c r="AT9" s="1057"/>
      <c r="AU9" s="1057"/>
      <c r="AV9" s="1057"/>
      <c r="AW9" s="1057"/>
      <c r="AX9" s="1057"/>
      <c r="AY9" s="1057"/>
      <c r="AZ9" s="1057"/>
      <c r="BA9" s="1057"/>
      <c r="BB9" s="1057"/>
      <c r="BC9" s="1057"/>
      <c r="BD9" s="1057"/>
      <c r="BE9" s="1057"/>
      <c r="BF9" s="1057"/>
      <c r="BG9" s="1057"/>
      <c r="BH9" s="1057"/>
      <c r="BI9" s="1057"/>
      <c r="BJ9" s="1057"/>
      <c r="BK9" s="1057"/>
      <c r="BL9" s="1058"/>
      <c r="BM9" s="238"/>
    </row>
    <row r="10" spans="1:66" ht="9.75" customHeight="1" x14ac:dyDescent="0.15">
      <c r="A10" s="549"/>
      <c r="B10" s="1056"/>
      <c r="C10" s="1057"/>
      <c r="D10" s="1057"/>
      <c r="E10" s="1057"/>
      <c r="F10" s="1057"/>
      <c r="G10" s="1057"/>
      <c r="H10" s="1057"/>
      <c r="I10" s="1057"/>
      <c r="J10" s="1057"/>
      <c r="K10" s="1057"/>
      <c r="L10" s="1057"/>
      <c r="M10" s="1057"/>
      <c r="N10" s="1057"/>
      <c r="O10" s="1057"/>
      <c r="P10" s="1057"/>
      <c r="Q10" s="1057"/>
      <c r="R10" s="1057"/>
      <c r="S10" s="1057"/>
      <c r="T10" s="1057"/>
      <c r="U10" s="1057"/>
      <c r="V10" s="1057"/>
      <c r="W10" s="1057"/>
      <c r="X10" s="1057"/>
      <c r="Y10" s="1057"/>
      <c r="Z10" s="1057"/>
      <c r="AA10" s="1057"/>
      <c r="AB10" s="1057"/>
      <c r="AC10" s="1057"/>
      <c r="AD10" s="1057"/>
      <c r="AE10" s="1057"/>
      <c r="AF10" s="1057"/>
      <c r="AG10" s="1057"/>
      <c r="AH10" s="1057"/>
      <c r="AI10" s="1057"/>
      <c r="AJ10" s="1057"/>
      <c r="AK10" s="1057"/>
      <c r="AL10" s="1057"/>
      <c r="AM10" s="1057"/>
      <c r="AN10" s="1057"/>
      <c r="AO10" s="1057"/>
      <c r="AP10" s="1057"/>
      <c r="AQ10" s="1057"/>
      <c r="AR10" s="1057"/>
      <c r="AS10" s="1057"/>
      <c r="AT10" s="1057"/>
      <c r="AU10" s="1057"/>
      <c r="AV10" s="1057"/>
      <c r="AW10" s="1057"/>
      <c r="AX10" s="1057"/>
      <c r="AY10" s="1057"/>
      <c r="AZ10" s="1057"/>
      <c r="BA10" s="1057"/>
      <c r="BB10" s="1057"/>
      <c r="BC10" s="1057"/>
      <c r="BD10" s="1057"/>
      <c r="BE10" s="1057"/>
      <c r="BF10" s="1057"/>
      <c r="BG10" s="1057"/>
      <c r="BH10" s="1057"/>
      <c r="BI10" s="1057"/>
      <c r="BJ10" s="1057"/>
      <c r="BK10" s="1057"/>
      <c r="BL10" s="1058"/>
      <c r="BM10" s="238"/>
    </row>
    <row r="11" spans="1:66" ht="16.5" customHeight="1" x14ac:dyDescent="0.15">
      <c r="A11" s="549"/>
      <c r="B11" s="1056"/>
      <c r="C11" s="1057"/>
      <c r="D11" s="1057"/>
      <c r="E11" s="1057"/>
      <c r="F11" s="1057"/>
      <c r="G11" s="1057"/>
      <c r="H11" s="1057"/>
      <c r="I11" s="1057"/>
      <c r="J11" s="1057"/>
      <c r="K11" s="1057"/>
      <c r="L11" s="1057"/>
      <c r="M11" s="1057"/>
      <c r="N11" s="1057"/>
      <c r="O11" s="1057"/>
      <c r="P11" s="1057"/>
      <c r="Q11" s="1057"/>
      <c r="R11" s="1057"/>
      <c r="S11" s="1057"/>
      <c r="T11" s="1057"/>
      <c r="U11" s="1057"/>
      <c r="V11" s="1057"/>
      <c r="W11" s="1057"/>
      <c r="X11" s="1057"/>
      <c r="Y11" s="1057"/>
      <c r="Z11" s="1057"/>
      <c r="AA11" s="1057"/>
      <c r="AB11" s="1057"/>
      <c r="AC11" s="1057"/>
      <c r="AD11" s="1057"/>
      <c r="AE11" s="1057"/>
      <c r="AF11" s="1057"/>
      <c r="AG11" s="1057"/>
      <c r="AH11" s="1057"/>
      <c r="AI11" s="1057"/>
      <c r="AJ11" s="1057"/>
      <c r="AK11" s="1057"/>
      <c r="AL11" s="1057"/>
      <c r="AM11" s="1057"/>
      <c r="AN11" s="1057"/>
      <c r="AO11" s="1057"/>
      <c r="AP11" s="1057"/>
      <c r="AQ11" s="1057"/>
      <c r="AR11" s="1057"/>
      <c r="AS11" s="1057"/>
      <c r="AT11" s="1057"/>
      <c r="AU11" s="1057"/>
      <c r="AV11" s="1057"/>
      <c r="AW11" s="1057"/>
      <c r="AX11" s="1057"/>
      <c r="AY11" s="1057"/>
      <c r="AZ11" s="1057"/>
      <c r="BA11" s="1057"/>
      <c r="BB11" s="1057"/>
      <c r="BC11" s="1057"/>
      <c r="BD11" s="1057"/>
      <c r="BE11" s="1057"/>
      <c r="BF11" s="1057"/>
      <c r="BG11" s="1057"/>
      <c r="BH11" s="1057"/>
      <c r="BI11" s="1057"/>
      <c r="BJ11" s="1057"/>
      <c r="BK11" s="1057"/>
      <c r="BL11" s="1058"/>
      <c r="BM11" s="238"/>
    </row>
    <row r="12" spans="1:66" x14ac:dyDescent="0.15">
      <c r="A12" s="549"/>
      <c r="B12" s="1056"/>
      <c r="C12" s="1057"/>
      <c r="D12" s="1057"/>
      <c r="E12" s="1057"/>
      <c r="F12" s="1057"/>
      <c r="G12" s="1057"/>
      <c r="H12" s="1057"/>
      <c r="I12" s="1057"/>
      <c r="J12" s="1057"/>
      <c r="K12" s="1057"/>
      <c r="L12" s="1057"/>
      <c r="M12" s="1057"/>
      <c r="N12" s="1057"/>
      <c r="O12" s="1057"/>
      <c r="P12" s="1057"/>
      <c r="Q12" s="1057"/>
      <c r="R12" s="1057"/>
      <c r="S12" s="1057"/>
      <c r="T12" s="1057"/>
      <c r="U12" s="1057"/>
      <c r="V12" s="1057"/>
      <c r="W12" s="1057"/>
      <c r="X12" s="1057"/>
      <c r="Y12" s="1057"/>
      <c r="Z12" s="1057"/>
      <c r="AA12" s="1057"/>
      <c r="AB12" s="1057"/>
      <c r="AC12" s="1057"/>
      <c r="AD12" s="1057"/>
      <c r="AE12" s="1057"/>
      <c r="AF12" s="1057"/>
      <c r="AG12" s="1057"/>
      <c r="AH12" s="1057"/>
      <c r="AI12" s="1057"/>
      <c r="AJ12" s="1057"/>
      <c r="AK12" s="1057"/>
      <c r="AL12" s="1057"/>
      <c r="AM12" s="1057"/>
      <c r="AN12" s="1057"/>
      <c r="AO12" s="1057"/>
      <c r="AP12" s="1057"/>
      <c r="AQ12" s="1057"/>
      <c r="AR12" s="1057"/>
      <c r="AS12" s="1057"/>
      <c r="AT12" s="1057"/>
      <c r="AU12" s="1057"/>
      <c r="AV12" s="1057"/>
      <c r="AW12" s="1057"/>
      <c r="AX12" s="1057"/>
      <c r="AY12" s="1057"/>
      <c r="AZ12" s="1057"/>
      <c r="BA12" s="1057"/>
      <c r="BB12" s="1057"/>
      <c r="BC12" s="1057"/>
      <c r="BD12" s="1057"/>
      <c r="BE12" s="1057"/>
      <c r="BF12" s="1057"/>
      <c r="BG12" s="1057"/>
      <c r="BH12" s="1057"/>
      <c r="BI12" s="1057"/>
      <c r="BJ12" s="1057"/>
      <c r="BK12" s="1057"/>
      <c r="BL12" s="1058"/>
      <c r="BM12" s="238"/>
    </row>
    <row r="13" spans="1:66" x14ac:dyDescent="0.15">
      <c r="A13" s="549"/>
      <c r="B13" s="1056"/>
      <c r="C13" s="1057"/>
      <c r="D13" s="1057"/>
      <c r="E13" s="1057"/>
      <c r="F13" s="1057"/>
      <c r="G13" s="1057"/>
      <c r="H13" s="1057"/>
      <c r="I13" s="1057"/>
      <c r="J13" s="1057"/>
      <c r="K13" s="1057"/>
      <c r="L13" s="1057"/>
      <c r="M13" s="1057"/>
      <c r="N13" s="1057"/>
      <c r="O13" s="1057"/>
      <c r="P13" s="1057"/>
      <c r="Q13" s="1057"/>
      <c r="R13" s="1057"/>
      <c r="S13" s="1057"/>
      <c r="T13" s="1057"/>
      <c r="U13" s="1057"/>
      <c r="V13" s="1057"/>
      <c r="W13" s="1057"/>
      <c r="X13" s="1057"/>
      <c r="Y13" s="1057"/>
      <c r="Z13" s="1057"/>
      <c r="AA13" s="1057"/>
      <c r="AB13" s="1057"/>
      <c r="AC13" s="1057"/>
      <c r="AD13" s="1057"/>
      <c r="AE13" s="1057"/>
      <c r="AF13" s="1057"/>
      <c r="AG13" s="1057"/>
      <c r="AH13" s="1057"/>
      <c r="AI13" s="1057"/>
      <c r="AJ13" s="1057"/>
      <c r="AK13" s="1057"/>
      <c r="AL13" s="1057"/>
      <c r="AM13" s="1057"/>
      <c r="AN13" s="1057"/>
      <c r="AO13" s="1057"/>
      <c r="AP13" s="1057"/>
      <c r="AQ13" s="1057"/>
      <c r="AR13" s="1057"/>
      <c r="AS13" s="1057"/>
      <c r="AT13" s="1057"/>
      <c r="AU13" s="1057"/>
      <c r="AV13" s="1057"/>
      <c r="AW13" s="1057"/>
      <c r="AX13" s="1057"/>
      <c r="AY13" s="1057"/>
      <c r="AZ13" s="1057"/>
      <c r="BA13" s="1057"/>
      <c r="BB13" s="1057"/>
      <c r="BC13" s="1057"/>
      <c r="BD13" s="1057"/>
      <c r="BE13" s="1057"/>
      <c r="BF13" s="1057"/>
      <c r="BG13" s="1057"/>
      <c r="BH13" s="1057"/>
      <c r="BI13" s="1057"/>
      <c r="BJ13" s="1057"/>
      <c r="BK13" s="1057"/>
      <c r="BL13" s="1058"/>
      <c r="BM13" s="238"/>
    </row>
    <row r="14" spans="1:66" x14ac:dyDescent="0.15">
      <c r="A14" s="549"/>
      <c r="B14" s="1056"/>
      <c r="C14" s="1057"/>
      <c r="D14" s="1057"/>
      <c r="E14" s="1057"/>
      <c r="F14" s="1057"/>
      <c r="G14" s="1057"/>
      <c r="H14" s="1057"/>
      <c r="I14" s="1057"/>
      <c r="J14" s="1057"/>
      <c r="K14" s="1057"/>
      <c r="L14" s="1057"/>
      <c r="M14" s="1057"/>
      <c r="N14" s="1057"/>
      <c r="O14" s="1057"/>
      <c r="P14" s="1057"/>
      <c r="Q14" s="1057"/>
      <c r="R14" s="1057"/>
      <c r="S14" s="1057"/>
      <c r="T14" s="1057"/>
      <c r="U14" s="1057"/>
      <c r="V14" s="1057"/>
      <c r="W14" s="1057"/>
      <c r="X14" s="1057"/>
      <c r="Y14" s="1057"/>
      <c r="Z14" s="1057"/>
      <c r="AA14" s="1057"/>
      <c r="AB14" s="1057"/>
      <c r="AC14" s="1057"/>
      <c r="AD14" s="1057"/>
      <c r="AE14" s="1057"/>
      <c r="AF14" s="1057"/>
      <c r="AG14" s="1057"/>
      <c r="AH14" s="1057"/>
      <c r="AI14" s="1057"/>
      <c r="AJ14" s="1057"/>
      <c r="AK14" s="1057"/>
      <c r="AL14" s="1057"/>
      <c r="AM14" s="1057"/>
      <c r="AN14" s="1057"/>
      <c r="AO14" s="1057"/>
      <c r="AP14" s="1057"/>
      <c r="AQ14" s="1057"/>
      <c r="AR14" s="1057"/>
      <c r="AS14" s="1057"/>
      <c r="AT14" s="1057"/>
      <c r="AU14" s="1057"/>
      <c r="AV14" s="1057"/>
      <c r="AW14" s="1057"/>
      <c r="AX14" s="1057"/>
      <c r="AY14" s="1057"/>
      <c r="AZ14" s="1057"/>
      <c r="BA14" s="1057"/>
      <c r="BB14" s="1057"/>
      <c r="BC14" s="1057"/>
      <c r="BD14" s="1057"/>
      <c r="BE14" s="1057"/>
      <c r="BF14" s="1057"/>
      <c r="BG14" s="1057"/>
      <c r="BH14" s="1057"/>
      <c r="BI14" s="1057"/>
      <c r="BJ14" s="1057"/>
      <c r="BK14" s="1057"/>
      <c r="BL14" s="1058"/>
      <c r="BM14" s="238"/>
    </row>
    <row r="15" spans="1:66" x14ac:dyDescent="0.15">
      <c r="A15" s="549"/>
      <c r="B15" s="1056"/>
      <c r="C15" s="1057"/>
      <c r="D15" s="1057"/>
      <c r="E15" s="1057"/>
      <c r="F15" s="1057"/>
      <c r="G15" s="1057"/>
      <c r="H15" s="1057"/>
      <c r="I15" s="1057"/>
      <c r="J15" s="1057"/>
      <c r="K15" s="1057"/>
      <c r="L15" s="1057"/>
      <c r="M15" s="1057"/>
      <c r="N15" s="1057"/>
      <c r="O15" s="1057"/>
      <c r="P15" s="1057"/>
      <c r="Q15" s="1057"/>
      <c r="R15" s="1057"/>
      <c r="S15" s="1057"/>
      <c r="T15" s="1057"/>
      <c r="U15" s="1057"/>
      <c r="V15" s="1057"/>
      <c r="W15" s="1057"/>
      <c r="X15" s="1057"/>
      <c r="Y15" s="1057"/>
      <c r="Z15" s="1057"/>
      <c r="AA15" s="1057"/>
      <c r="AB15" s="1057"/>
      <c r="AC15" s="1057"/>
      <c r="AD15" s="1057"/>
      <c r="AE15" s="1057"/>
      <c r="AF15" s="1057"/>
      <c r="AG15" s="1057"/>
      <c r="AH15" s="1057"/>
      <c r="AI15" s="1057"/>
      <c r="AJ15" s="1057"/>
      <c r="AK15" s="1057"/>
      <c r="AL15" s="1057"/>
      <c r="AM15" s="1057"/>
      <c r="AN15" s="1057"/>
      <c r="AO15" s="1057"/>
      <c r="AP15" s="1057"/>
      <c r="AQ15" s="1057"/>
      <c r="AR15" s="1057"/>
      <c r="AS15" s="1057"/>
      <c r="AT15" s="1057"/>
      <c r="AU15" s="1057"/>
      <c r="AV15" s="1057"/>
      <c r="AW15" s="1057"/>
      <c r="AX15" s="1057"/>
      <c r="AY15" s="1057"/>
      <c r="AZ15" s="1057"/>
      <c r="BA15" s="1057"/>
      <c r="BB15" s="1057"/>
      <c r="BC15" s="1057"/>
      <c r="BD15" s="1057"/>
      <c r="BE15" s="1057"/>
      <c r="BF15" s="1057"/>
      <c r="BG15" s="1057"/>
      <c r="BH15" s="1057"/>
      <c r="BI15" s="1057"/>
      <c r="BJ15" s="1057"/>
      <c r="BK15" s="1057"/>
      <c r="BL15" s="1058"/>
      <c r="BM15" s="238"/>
    </row>
    <row r="16" spans="1:66" ht="14.25" thickBot="1" x14ac:dyDescent="0.2">
      <c r="A16" s="550"/>
      <c r="B16" s="1059"/>
      <c r="C16" s="1060"/>
      <c r="D16" s="1060"/>
      <c r="E16" s="1060"/>
      <c r="F16" s="1060"/>
      <c r="G16" s="1060"/>
      <c r="H16" s="1060"/>
      <c r="I16" s="1060"/>
      <c r="J16" s="1060"/>
      <c r="K16" s="1060"/>
      <c r="L16" s="1060"/>
      <c r="M16" s="1060"/>
      <c r="N16" s="1060"/>
      <c r="O16" s="1060"/>
      <c r="P16" s="1060"/>
      <c r="Q16" s="1060"/>
      <c r="R16" s="1060"/>
      <c r="S16" s="1060"/>
      <c r="T16" s="1060"/>
      <c r="U16" s="1060"/>
      <c r="V16" s="1060"/>
      <c r="W16" s="1060"/>
      <c r="X16" s="1060"/>
      <c r="Y16" s="1060"/>
      <c r="Z16" s="1060"/>
      <c r="AA16" s="1060"/>
      <c r="AB16" s="1060"/>
      <c r="AC16" s="1060"/>
      <c r="AD16" s="1060"/>
      <c r="AE16" s="1060"/>
      <c r="AF16" s="1060"/>
      <c r="AG16" s="1060"/>
      <c r="AH16" s="1060"/>
      <c r="AI16" s="1060"/>
      <c r="AJ16" s="1060"/>
      <c r="AK16" s="1060"/>
      <c r="AL16" s="1060"/>
      <c r="AM16" s="1060"/>
      <c r="AN16" s="1060"/>
      <c r="AO16" s="1060"/>
      <c r="AP16" s="1060"/>
      <c r="AQ16" s="1060"/>
      <c r="AR16" s="1060"/>
      <c r="AS16" s="1060"/>
      <c r="AT16" s="1060"/>
      <c r="AU16" s="1060"/>
      <c r="AV16" s="1060"/>
      <c r="AW16" s="1060"/>
      <c r="AX16" s="1060"/>
      <c r="AY16" s="1060"/>
      <c r="AZ16" s="1060"/>
      <c r="BA16" s="1060"/>
      <c r="BB16" s="1060"/>
      <c r="BC16" s="1060"/>
      <c r="BD16" s="1060"/>
      <c r="BE16" s="1060"/>
      <c r="BF16" s="1060"/>
      <c r="BG16" s="1060"/>
      <c r="BH16" s="1060"/>
      <c r="BI16" s="1060"/>
      <c r="BJ16" s="1060"/>
      <c r="BK16" s="1060"/>
      <c r="BL16" s="1061"/>
      <c r="BM16" s="238"/>
    </row>
    <row r="17" spans="1:65" ht="12.75" customHeight="1" x14ac:dyDescent="0.15">
      <c r="A17" s="539" t="s">
        <v>29</v>
      </c>
      <c r="B17" s="607" t="s">
        <v>160</v>
      </c>
      <c r="C17" s="608"/>
      <c r="D17" s="608"/>
      <c r="E17" s="608"/>
      <c r="F17" s="608"/>
      <c r="G17" s="608"/>
      <c r="H17" s="608"/>
      <c r="I17" s="608"/>
      <c r="J17" s="608"/>
      <c r="K17" s="608"/>
      <c r="L17" s="608"/>
      <c r="M17" s="608"/>
      <c r="N17" s="608"/>
      <c r="O17" s="608"/>
      <c r="P17" s="608"/>
      <c r="Q17" s="608"/>
      <c r="R17" s="608"/>
      <c r="S17" s="608"/>
      <c r="T17" s="608"/>
      <c r="U17" s="608"/>
      <c r="V17" s="608"/>
      <c r="W17" s="608"/>
      <c r="X17" s="608"/>
      <c r="Y17" s="608"/>
      <c r="Z17" s="608"/>
      <c r="AA17" s="608"/>
      <c r="AB17" s="608"/>
      <c r="AC17" s="608"/>
      <c r="AD17" s="608"/>
      <c r="AE17" s="608"/>
      <c r="AF17" s="608"/>
      <c r="AG17" s="608"/>
      <c r="AH17" s="608"/>
      <c r="AI17" s="608"/>
      <c r="AJ17" s="608"/>
      <c r="AK17" s="608"/>
      <c r="AL17" s="608"/>
      <c r="AM17" s="608"/>
      <c r="AN17" s="608"/>
      <c r="AO17" s="608"/>
      <c r="AP17" s="608"/>
      <c r="AQ17" s="608"/>
      <c r="AR17" s="608"/>
      <c r="AS17" s="608"/>
      <c r="AT17" s="608"/>
      <c r="AU17" s="608"/>
      <c r="AV17" s="608"/>
      <c r="AW17" s="608"/>
      <c r="AX17" s="608"/>
      <c r="AY17" s="608"/>
      <c r="AZ17" s="608"/>
      <c r="BA17" s="608"/>
      <c r="BB17" s="608"/>
      <c r="BC17" s="608"/>
      <c r="BD17" s="608"/>
      <c r="BE17" s="608"/>
      <c r="BF17" s="608"/>
      <c r="BG17" s="608"/>
      <c r="BH17" s="608"/>
      <c r="BI17" s="608"/>
      <c r="BJ17" s="608"/>
      <c r="BK17" s="608"/>
      <c r="BL17" s="609"/>
      <c r="BM17" s="237"/>
    </row>
    <row r="18" spans="1:65" x14ac:dyDescent="0.15">
      <c r="A18" s="540"/>
      <c r="B18" s="610"/>
      <c r="C18" s="611"/>
      <c r="D18" s="611"/>
      <c r="E18" s="611"/>
      <c r="F18" s="611"/>
      <c r="G18" s="611"/>
      <c r="H18" s="611"/>
      <c r="I18" s="611"/>
      <c r="J18" s="611"/>
      <c r="K18" s="611"/>
      <c r="L18" s="611"/>
      <c r="M18" s="611"/>
      <c r="N18" s="611"/>
      <c r="O18" s="611"/>
      <c r="P18" s="611"/>
      <c r="Q18" s="611"/>
      <c r="R18" s="611"/>
      <c r="S18" s="611"/>
      <c r="T18" s="611"/>
      <c r="U18" s="611"/>
      <c r="V18" s="611"/>
      <c r="W18" s="611"/>
      <c r="X18" s="611"/>
      <c r="Y18" s="611"/>
      <c r="Z18" s="611"/>
      <c r="AA18" s="611"/>
      <c r="AB18" s="611"/>
      <c r="AC18" s="611"/>
      <c r="AD18" s="611"/>
      <c r="AE18" s="611"/>
      <c r="AF18" s="611"/>
      <c r="AG18" s="611"/>
      <c r="AH18" s="611"/>
      <c r="AI18" s="611"/>
      <c r="AJ18" s="611"/>
      <c r="AK18" s="611"/>
      <c r="AL18" s="611"/>
      <c r="AM18" s="611"/>
      <c r="AN18" s="611"/>
      <c r="AO18" s="611"/>
      <c r="AP18" s="611"/>
      <c r="AQ18" s="611"/>
      <c r="AR18" s="611"/>
      <c r="AS18" s="611"/>
      <c r="AT18" s="611"/>
      <c r="AU18" s="611"/>
      <c r="AV18" s="611"/>
      <c r="AW18" s="611"/>
      <c r="AX18" s="611"/>
      <c r="AY18" s="611"/>
      <c r="AZ18" s="611"/>
      <c r="BA18" s="611"/>
      <c r="BB18" s="611"/>
      <c r="BC18" s="611"/>
      <c r="BD18" s="611"/>
      <c r="BE18" s="611"/>
      <c r="BF18" s="611"/>
      <c r="BG18" s="611"/>
      <c r="BH18" s="611"/>
      <c r="BI18" s="611"/>
      <c r="BJ18" s="611"/>
      <c r="BK18" s="611"/>
      <c r="BL18" s="612"/>
      <c r="BM18" s="237"/>
    </row>
    <row r="19" spans="1:65" x14ac:dyDescent="0.15">
      <c r="A19" s="540"/>
      <c r="B19" s="610"/>
      <c r="C19" s="611"/>
      <c r="D19" s="611"/>
      <c r="E19" s="611"/>
      <c r="F19" s="611"/>
      <c r="G19" s="611"/>
      <c r="H19" s="611"/>
      <c r="I19" s="611"/>
      <c r="J19" s="611"/>
      <c r="K19" s="611"/>
      <c r="L19" s="611"/>
      <c r="M19" s="611"/>
      <c r="N19" s="611"/>
      <c r="O19" s="611"/>
      <c r="P19" s="611"/>
      <c r="Q19" s="611"/>
      <c r="R19" s="611"/>
      <c r="S19" s="611"/>
      <c r="T19" s="611"/>
      <c r="U19" s="611"/>
      <c r="V19" s="611"/>
      <c r="W19" s="611"/>
      <c r="X19" s="611"/>
      <c r="Y19" s="611"/>
      <c r="Z19" s="611"/>
      <c r="AA19" s="611"/>
      <c r="AB19" s="611"/>
      <c r="AC19" s="611"/>
      <c r="AD19" s="611"/>
      <c r="AE19" s="611"/>
      <c r="AF19" s="611"/>
      <c r="AG19" s="611"/>
      <c r="AH19" s="611"/>
      <c r="AI19" s="611"/>
      <c r="AJ19" s="611"/>
      <c r="AK19" s="611"/>
      <c r="AL19" s="611"/>
      <c r="AM19" s="611"/>
      <c r="AN19" s="611"/>
      <c r="AO19" s="611"/>
      <c r="AP19" s="611"/>
      <c r="AQ19" s="611"/>
      <c r="AR19" s="611"/>
      <c r="AS19" s="611"/>
      <c r="AT19" s="611"/>
      <c r="AU19" s="611"/>
      <c r="AV19" s="611"/>
      <c r="AW19" s="611"/>
      <c r="AX19" s="611"/>
      <c r="AY19" s="611"/>
      <c r="AZ19" s="611"/>
      <c r="BA19" s="611"/>
      <c r="BB19" s="611"/>
      <c r="BC19" s="611"/>
      <c r="BD19" s="611"/>
      <c r="BE19" s="611"/>
      <c r="BF19" s="611"/>
      <c r="BG19" s="611"/>
      <c r="BH19" s="611"/>
      <c r="BI19" s="611"/>
      <c r="BJ19" s="611"/>
      <c r="BK19" s="611"/>
      <c r="BL19" s="612"/>
      <c r="BM19" s="237"/>
    </row>
    <row r="20" spans="1:65" x14ac:dyDescent="0.15">
      <c r="A20" s="540"/>
      <c r="B20" s="610"/>
      <c r="C20" s="611"/>
      <c r="D20" s="611"/>
      <c r="E20" s="611"/>
      <c r="F20" s="611"/>
      <c r="G20" s="611"/>
      <c r="H20" s="611"/>
      <c r="I20" s="611"/>
      <c r="J20" s="611"/>
      <c r="K20" s="611"/>
      <c r="L20" s="611"/>
      <c r="M20" s="611"/>
      <c r="N20" s="611"/>
      <c r="O20" s="611"/>
      <c r="P20" s="611"/>
      <c r="Q20" s="611"/>
      <c r="R20" s="611"/>
      <c r="S20" s="611"/>
      <c r="T20" s="611"/>
      <c r="U20" s="611"/>
      <c r="V20" s="611"/>
      <c r="W20" s="611"/>
      <c r="X20" s="611"/>
      <c r="Y20" s="611"/>
      <c r="Z20" s="611"/>
      <c r="AA20" s="611"/>
      <c r="AB20" s="611"/>
      <c r="AC20" s="611"/>
      <c r="AD20" s="611"/>
      <c r="AE20" s="611"/>
      <c r="AF20" s="611"/>
      <c r="AG20" s="611"/>
      <c r="AH20" s="611"/>
      <c r="AI20" s="611"/>
      <c r="AJ20" s="611"/>
      <c r="AK20" s="611"/>
      <c r="AL20" s="611"/>
      <c r="AM20" s="611"/>
      <c r="AN20" s="611"/>
      <c r="AO20" s="611"/>
      <c r="AP20" s="611"/>
      <c r="AQ20" s="611"/>
      <c r="AR20" s="611"/>
      <c r="AS20" s="611"/>
      <c r="AT20" s="611"/>
      <c r="AU20" s="611"/>
      <c r="AV20" s="611"/>
      <c r="AW20" s="611"/>
      <c r="AX20" s="611"/>
      <c r="AY20" s="611"/>
      <c r="AZ20" s="611"/>
      <c r="BA20" s="611"/>
      <c r="BB20" s="611"/>
      <c r="BC20" s="611"/>
      <c r="BD20" s="611"/>
      <c r="BE20" s="611"/>
      <c r="BF20" s="611"/>
      <c r="BG20" s="611"/>
      <c r="BH20" s="611"/>
      <c r="BI20" s="611"/>
      <c r="BJ20" s="611"/>
      <c r="BK20" s="611"/>
      <c r="BL20" s="612"/>
      <c r="BM20" s="237"/>
    </row>
    <row r="21" spans="1:65" x14ac:dyDescent="0.15">
      <c r="A21" s="540"/>
      <c r="B21" s="610"/>
      <c r="C21" s="611"/>
      <c r="D21" s="611"/>
      <c r="E21" s="611"/>
      <c r="F21" s="611"/>
      <c r="G21" s="611"/>
      <c r="H21" s="611"/>
      <c r="I21" s="611"/>
      <c r="J21" s="611"/>
      <c r="K21" s="611"/>
      <c r="L21" s="611"/>
      <c r="M21" s="611"/>
      <c r="N21" s="611"/>
      <c r="O21" s="611"/>
      <c r="P21" s="611"/>
      <c r="Q21" s="611"/>
      <c r="R21" s="611"/>
      <c r="S21" s="611"/>
      <c r="T21" s="611"/>
      <c r="U21" s="611"/>
      <c r="V21" s="611"/>
      <c r="W21" s="611"/>
      <c r="X21" s="611"/>
      <c r="Y21" s="611"/>
      <c r="Z21" s="611"/>
      <c r="AA21" s="611"/>
      <c r="AB21" s="611"/>
      <c r="AC21" s="611"/>
      <c r="AD21" s="611"/>
      <c r="AE21" s="611"/>
      <c r="AF21" s="611"/>
      <c r="AG21" s="611"/>
      <c r="AH21" s="611"/>
      <c r="AI21" s="611"/>
      <c r="AJ21" s="611"/>
      <c r="AK21" s="611"/>
      <c r="AL21" s="611"/>
      <c r="AM21" s="611"/>
      <c r="AN21" s="611"/>
      <c r="AO21" s="611"/>
      <c r="AP21" s="611"/>
      <c r="AQ21" s="611"/>
      <c r="AR21" s="611"/>
      <c r="AS21" s="611"/>
      <c r="AT21" s="611"/>
      <c r="AU21" s="611"/>
      <c r="AV21" s="611"/>
      <c r="AW21" s="611"/>
      <c r="AX21" s="611"/>
      <c r="AY21" s="611"/>
      <c r="AZ21" s="611"/>
      <c r="BA21" s="611"/>
      <c r="BB21" s="611"/>
      <c r="BC21" s="611"/>
      <c r="BD21" s="611"/>
      <c r="BE21" s="611"/>
      <c r="BF21" s="611"/>
      <c r="BG21" s="611"/>
      <c r="BH21" s="611"/>
      <c r="BI21" s="611"/>
      <c r="BJ21" s="611"/>
      <c r="BK21" s="611"/>
      <c r="BL21" s="612"/>
      <c r="BM21" s="237"/>
    </row>
    <row r="22" spans="1:65" x14ac:dyDescent="0.15">
      <c r="A22" s="540"/>
      <c r="B22" s="610"/>
      <c r="C22" s="611"/>
      <c r="D22" s="611"/>
      <c r="E22" s="611"/>
      <c r="F22" s="611"/>
      <c r="G22" s="611"/>
      <c r="H22" s="611"/>
      <c r="I22" s="611"/>
      <c r="J22" s="611"/>
      <c r="K22" s="611"/>
      <c r="L22" s="611"/>
      <c r="M22" s="611"/>
      <c r="N22" s="611"/>
      <c r="O22" s="611"/>
      <c r="P22" s="611"/>
      <c r="Q22" s="611"/>
      <c r="R22" s="611"/>
      <c r="S22" s="611"/>
      <c r="T22" s="611"/>
      <c r="U22" s="611"/>
      <c r="V22" s="611"/>
      <c r="W22" s="611"/>
      <c r="X22" s="611"/>
      <c r="Y22" s="611"/>
      <c r="Z22" s="611"/>
      <c r="AA22" s="611"/>
      <c r="AB22" s="611"/>
      <c r="AC22" s="611"/>
      <c r="AD22" s="611"/>
      <c r="AE22" s="611"/>
      <c r="AF22" s="611"/>
      <c r="AG22" s="611"/>
      <c r="AH22" s="611"/>
      <c r="AI22" s="611"/>
      <c r="AJ22" s="611"/>
      <c r="AK22" s="611"/>
      <c r="AL22" s="611"/>
      <c r="AM22" s="611"/>
      <c r="AN22" s="611"/>
      <c r="AO22" s="611"/>
      <c r="AP22" s="611"/>
      <c r="AQ22" s="611"/>
      <c r="AR22" s="611"/>
      <c r="AS22" s="611"/>
      <c r="AT22" s="611"/>
      <c r="AU22" s="611"/>
      <c r="AV22" s="611"/>
      <c r="AW22" s="611"/>
      <c r="AX22" s="611"/>
      <c r="AY22" s="611"/>
      <c r="AZ22" s="611"/>
      <c r="BA22" s="611"/>
      <c r="BB22" s="611"/>
      <c r="BC22" s="611"/>
      <c r="BD22" s="611"/>
      <c r="BE22" s="611"/>
      <c r="BF22" s="611"/>
      <c r="BG22" s="611"/>
      <c r="BH22" s="611"/>
      <c r="BI22" s="611"/>
      <c r="BJ22" s="611"/>
      <c r="BK22" s="611"/>
      <c r="BL22" s="612"/>
      <c r="BM22" s="237"/>
    </row>
    <row r="23" spans="1:65" x14ac:dyDescent="0.15">
      <c r="A23" s="540"/>
      <c r="B23" s="610"/>
      <c r="C23" s="611"/>
      <c r="D23" s="611"/>
      <c r="E23" s="611"/>
      <c r="F23" s="611"/>
      <c r="G23" s="611"/>
      <c r="H23" s="611"/>
      <c r="I23" s="611"/>
      <c r="J23" s="611"/>
      <c r="K23" s="611"/>
      <c r="L23" s="611"/>
      <c r="M23" s="611"/>
      <c r="N23" s="611"/>
      <c r="O23" s="611"/>
      <c r="P23" s="611"/>
      <c r="Q23" s="611"/>
      <c r="R23" s="611"/>
      <c r="S23" s="611"/>
      <c r="T23" s="611"/>
      <c r="U23" s="611"/>
      <c r="V23" s="611"/>
      <c r="W23" s="611"/>
      <c r="X23" s="611"/>
      <c r="Y23" s="611"/>
      <c r="Z23" s="611"/>
      <c r="AA23" s="611"/>
      <c r="AB23" s="611"/>
      <c r="AC23" s="611"/>
      <c r="AD23" s="611"/>
      <c r="AE23" s="611"/>
      <c r="AF23" s="611"/>
      <c r="AG23" s="611"/>
      <c r="AH23" s="611"/>
      <c r="AI23" s="611"/>
      <c r="AJ23" s="611"/>
      <c r="AK23" s="611"/>
      <c r="AL23" s="611"/>
      <c r="AM23" s="611"/>
      <c r="AN23" s="611"/>
      <c r="AO23" s="611"/>
      <c r="AP23" s="611"/>
      <c r="AQ23" s="611"/>
      <c r="AR23" s="611"/>
      <c r="AS23" s="611"/>
      <c r="AT23" s="611"/>
      <c r="AU23" s="611"/>
      <c r="AV23" s="611"/>
      <c r="AW23" s="611"/>
      <c r="AX23" s="611"/>
      <c r="AY23" s="611"/>
      <c r="AZ23" s="611"/>
      <c r="BA23" s="611"/>
      <c r="BB23" s="611"/>
      <c r="BC23" s="611"/>
      <c r="BD23" s="611"/>
      <c r="BE23" s="611"/>
      <c r="BF23" s="611"/>
      <c r="BG23" s="611"/>
      <c r="BH23" s="611"/>
      <c r="BI23" s="611"/>
      <c r="BJ23" s="611"/>
      <c r="BK23" s="611"/>
      <c r="BL23" s="612"/>
      <c r="BM23" s="237"/>
    </row>
    <row r="24" spans="1:65" x14ac:dyDescent="0.15">
      <c r="A24" s="540"/>
      <c r="B24" s="610"/>
      <c r="C24" s="611"/>
      <c r="D24" s="611"/>
      <c r="E24" s="611"/>
      <c r="F24" s="611"/>
      <c r="G24" s="611"/>
      <c r="H24" s="611"/>
      <c r="I24" s="611"/>
      <c r="J24" s="611"/>
      <c r="K24" s="611"/>
      <c r="L24" s="611"/>
      <c r="M24" s="611"/>
      <c r="N24" s="611"/>
      <c r="O24" s="611"/>
      <c r="P24" s="611"/>
      <c r="Q24" s="611"/>
      <c r="R24" s="611"/>
      <c r="S24" s="611"/>
      <c r="T24" s="611"/>
      <c r="U24" s="611"/>
      <c r="V24" s="611"/>
      <c r="W24" s="611"/>
      <c r="X24" s="611"/>
      <c r="Y24" s="611"/>
      <c r="Z24" s="611"/>
      <c r="AA24" s="611"/>
      <c r="AB24" s="611"/>
      <c r="AC24" s="611"/>
      <c r="AD24" s="611"/>
      <c r="AE24" s="611"/>
      <c r="AF24" s="611"/>
      <c r="AG24" s="611"/>
      <c r="AH24" s="611"/>
      <c r="AI24" s="611"/>
      <c r="AJ24" s="611"/>
      <c r="AK24" s="611"/>
      <c r="AL24" s="611"/>
      <c r="AM24" s="611"/>
      <c r="AN24" s="611"/>
      <c r="AO24" s="611"/>
      <c r="AP24" s="611"/>
      <c r="AQ24" s="611"/>
      <c r="AR24" s="611"/>
      <c r="AS24" s="611"/>
      <c r="AT24" s="611"/>
      <c r="AU24" s="611"/>
      <c r="AV24" s="611"/>
      <c r="AW24" s="611"/>
      <c r="AX24" s="611"/>
      <c r="AY24" s="611"/>
      <c r="AZ24" s="611"/>
      <c r="BA24" s="611"/>
      <c r="BB24" s="611"/>
      <c r="BC24" s="611"/>
      <c r="BD24" s="611"/>
      <c r="BE24" s="611"/>
      <c r="BF24" s="611"/>
      <c r="BG24" s="611"/>
      <c r="BH24" s="611"/>
      <c r="BI24" s="611"/>
      <c r="BJ24" s="611"/>
      <c r="BK24" s="611"/>
      <c r="BL24" s="612"/>
      <c r="BM24" s="237"/>
    </row>
    <row r="25" spans="1:65" x14ac:dyDescent="0.15">
      <c r="A25" s="540"/>
      <c r="B25" s="610"/>
      <c r="C25" s="611"/>
      <c r="D25" s="611"/>
      <c r="E25" s="611"/>
      <c r="F25" s="611"/>
      <c r="G25" s="611"/>
      <c r="H25" s="611"/>
      <c r="I25" s="611"/>
      <c r="J25" s="611"/>
      <c r="K25" s="611"/>
      <c r="L25" s="611"/>
      <c r="M25" s="611"/>
      <c r="N25" s="611"/>
      <c r="O25" s="611"/>
      <c r="P25" s="611"/>
      <c r="Q25" s="611"/>
      <c r="R25" s="611"/>
      <c r="S25" s="611"/>
      <c r="T25" s="611"/>
      <c r="U25" s="611"/>
      <c r="V25" s="611"/>
      <c r="W25" s="611"/>
      <c r="X25" s="611"/>
      <c r="Y25" s="611"/>
      <c r="Z25" s="611"/>
      <c r="AA25" s="611"/>
      <c r="AB25" s="611"/>
      <c r="AC25" s="611"/>
      <c r="AD25" s="611"/>
      <c r="AE25" s="611"/>
      <c r="AF25" s="611"/>
      <c r="AG25" s="611"/>
      <c r="AH25" s="611"/>
      <c r="AI25" s="611"/>
      <c r="AJ25" s="611"/>
      <c r="AK25" s="611"/>
      <c r="AL25" s="611"/>
      <c r="AM25" s="611"/>
      <c r="AN25" s="611"/>
      <c r="AO25" s="611"/>
      <c r="AP25" s="611"/>
      <c r="AQ25" s="611"/>
      <c r="AR25" s="611"/>
      <c r="AS25" s="611"/>
      <c r="AT25" s="611"/>
      <c r="AU25" s="611"/>
      <c r="AV25" s="611"/>
      <c r="AW25" s="611"/>
      <c r="AX25" s="611"/>
      <c r="AY25" s="611"/>
      <c r="AZ25" s="611"/>
      <c r="BA25" s="611"/>
      <c r="BB25" s="611"/>
      <c r="BC25" s="611"/>
      <c r="BD25" s="611"/>
      <c r="BE25" s="611"/>
      <c r="BF25" s="611"/>
      <c r="BG25" s="611"/>
      <c r="BH25" s="611"/>
      <c r="BI25" s="611"/>
      <c r="BJ25" s="611"/>
      <c r="BK25" s="611"/>
      <c r="BL25" s="612"/>
      <c r="BM25" s="237"/>
    </row>
    <row r="26" spans="1:65" x14ac:dyDescent="0.15">
      <c r="A26" s="540"/>
      <c r="B26" s="610"/>
      <c r="C26" s="611"/>
      <c r="D26" s="611"/>
      <c r="E26" s="611"/>
      <c r="F26" s="611"/>
      <c r="G26" s="611"/>
      <c r="H26" s="611"/>
      <c r="I26" s="611"/>
      <c r="J26" s="611"/>
      <c r="K26" s="611"/>
      <c r="L26" s="611"/>
      <c r="M26" s="611"/>
      <c r="N26" s="611"/>
      <c r="O26" s="611"/>
      <c r="P26" s="611"/>
      <c r="Q26" s="611"/>
      <c r="R26" s="611"/>
      <c r="S26" s="611"/>
      <c r="T26" s="611"/>
      <c r="U26" s="611"/>
      <c r="V26" s="611"/>
      <c r="W26" s="611"/>
      <c r="X26" s="611"/>
      <c r="Y26" s="611"/>
      <c r="Z26" s="611"/>
      <c r="AA26" s="611"/>
      <c r="AB26" s="611"/>
      <c r="AC26" s="611"/>
      <c r="AD26" s="611"/>
      <c r="AE26" s="611"/>
      <c r="AF26" s="611"/>
      <c r="AG26" s="611"/>
      <c r="AH26" s="611"/>
      <c r="AI26" s="611"/>
      <c r="AJ26" s="611"/>
      <c r="AK26" s="611"/>
      <c r="AL26" s="611"/>
      <c r="AM26" s="611"/>
      <c r="AN26" s="611"/>
      <c r="AO26" s="611"/>
      <c r="AP26" s="611"/>
      <c r="AQ26" s="611"/>
      <c r="AR26" s="611"/>
      <c r="AS26" s="611"/>
      <c r="AT26" s="611"/>
      <c r="AU26" s="611"/>
      <c r="AV26" s="611"/>
      <c r="AW26" s="611"/>
      <c r="AX26" s="611"/>
      <c r="AY26" s="611"/>
      <c r="AZ26" s="611"/>
      <c r="BA26" s="611"/>
      <c r="BB26" s="611"/>
      <c r="BC26" s="611"/>
      <c r="BD26" s="611"/>
      <c r="BE26" s="611"/>
      <c r="BF26" s="611"/>
      <c r="BG26" s="611"/>
      <c r="BH26" s="611"/>
      <c r="BI26" s="611"/>
      <c r="BJ26" s="611"/>
      <c r="BK26" s="611"/>
      <c r="BL26" s="612"/>
      <c r="BM26" s="237"/>
    </row>
    <row r="27" spans="1:65" x14ac:dyDescent="0.15">
      <c r="A27" s="540"/>
      <c r="B27" s="610"/>
      <c r="C27" s="611"/>
      <c r="D27" s="611"/>
      <c r="E27" s="611"/>
      <c r="F27" s="611"/>
      <c r="G27" s="611"/>
      <c r="H27" s="611"/>
      <c r="I27" s="611"/>
      <c r="J27" s="611"/>
      <c r="K27" s="611"/>
      <c r="L27" s="611"/>
      <c r="M27" s="611"/>
      <c r="N27" s="611"/>
      <c r="O27" s="611"/>
      <c r="P27" s="611"/>
      <c r="Q27" s="611"/>
      <c r="R27" s="611"/>
      <c r="S27" s="611"/>
      <c r="T27" s="611"/>
      <c r="U27" s="611"/>
      <c r="V27" s="611"/>
      <c r="W27" s="611"/>
      <c r="X27" s="611"/>
      <c r="Y27" s="611"/>
      <c r="Z27" s="611"/>
      <c r="AA27" s="611"/>
      <c r="AB27" s="611"/>
      <c r="AC27" s="611"/>
      <c r="AD27" s="611"/>
      <c r="AE27" s="611"/>
      <c r="AF27" s="611"/>
      <c r="AG27" s="611"/>
      <c r="AH27" s="611"/>
      <c r="AI27" s="611"/>
      <c r="AJ27" s="611"/>
      <c r="AK27" s="611"/>
      <c r="AL27" s="611"/>
      <c r="AM27" s="611"/>
      <c r="AN27" s="611"/>
      <c r="AO27" s="611"/>
      <c r="AP27" s="611"/>
      <c r="AQ27" s="611"/>
      <c r="AR27" s="611"/>
      <c r="AS27" s="611"/>
      <c r="AT27" s="611"/>
      <c r="AU27" s="611"/>
      <c r="AV27" s="611"/>
      <c r="AW27" s="611"/>
      <c r="AX27" s="611"/>
      <c r="AY27" s="611"/>
      <c r="AZ27" s="611"/>
      <c r="BA27" s="611"/>
      <c r="BB27" s="611"/>
      <c r="BC27" s="611"/>
      <c r="BD27" s="611"/>
      <c r="BE27" s="611"/>
      <c r="BF27" s="611"/>
      <c r="BG27" s="611"/>
      <c r="BH27" s="611"/>
      <c r="BI27" s="611"/>
      <c r="BJ27" s="611"/>
      <c r="BK27" s="611"/>
      <c r="BL27" s="612"/>
      <c r="BM27" s="237"/>
    </row>
    <row r="28" spans="1:65" x14ac:dyDescent="0.15">
      <c r="A28" s="540"/>
      <c r="B28" s="610"/>
      <c r="C28" s="611"/>
      <c r="D28" s="611"/>
      <c r="E28" s="611"/>
      <c r="F28" s="611"/>
      <c r="G28" s="611"/>
      <c r="H28" s="611"/>
      <c r="I28" s="611"/>
      <c r="J28" s="611"/>
      <c r="K28" s="611"/>
      <c r="L28" s="611"/>
      <c r="M28" s="611"/>
      <c r="N28" s="611"/>
      <c r="O28" s="611"/>
      <c r="P28" s="611"/>
      <c r="Q28" s="611"/>
      <c r="R28" s="611"/>
      <c r="S28" s="611"/>
      <c r="T28" s="611"/>
      <c r="U28" s="611"/>
      <c r="V28" s="611"/>
      <c r="W28" s="611"/>
      <c r="X28" s="611"/>
      <c r="Y28" s="611"/>
      <c r="Z28" s="611"/>
      <c r="AA28" s="611"/>
      <c r="AB28" s="611"/>
      <c r="AC28" s="611"/>
      <c r="AD28" s="611"/>
      <c r="AE28" s="611"/>
      <c r="AF28" s="611"/>
      <c r="AG28" s="611"/>
      <c r="AH28" s="611"/>
      <c r="AI28" s="611"/>
      <c r="AJ28" s="611"/>
      <c r="AK28" s="611"/>
      <c r="AL28" s="611"/>
      <c r="AM28" s="611"/>
      <c r="AN28" s="611"/>
      <c r="AO28" s="611"/>
      <c r="AP28" s="611"/>
      <c r="AQ28" s="611"/>
      <c r="AR28" s="611"/>
      <c r="AS28" s="611"/>
      <c r="AT28" s="611"/>
      <c r="AU28" s="611"/>
      <c r="AV28" s="611"/>
      <c r="AW28" s="611"/>
      <c r="AX28" s="611"/>
      <c r="AY28" s="611"/>
      <c r="AZ28" s="611"/>
      <c r="BA28" s="611"/>
      <c r="BB28" s="611"/>
      <c r="BC28" s="611"/>
      <c r="BD28" s="611"/>
      <c r="BE28" s="611"/>
      <c r="BF28" s="611"/>
      <c r="BG28" s="611"/>
      <c r="BH28" s="611"/>
      <c r="BI28" s="611"/>
      <c r="BJ28" s="611"/>
      <c r="BK28" s="611"/>
      <c r="BL28" s="612"/>
      <c r="BM28" s="237"/>
    </row>
    <row r="29" spans="1:65" x14ac:dyDescent="0.15">
      <c r="A29" s="540"/>
      <c r="B29" s="610"/>
      <c r="C29" s="611"/>
      <c r="D29" s="611"/>
      <c r="E29" s="611"/>
      <c r="F29" s="611"/>
      <c r="G29" s="611"/>
      <c r="H29" s="611"/>
      <c r="I29" s="611"/>
      <c r="J29" s="611"/>
      <c r="K29" s="611"/>
      <c r="L29" s="611"/>
      <c r="M29" s="611"/>
      <c r="N29" s="611"/>
      <c r="O29" s="611"/>
      <c r="P29" s="611"/>
      <c r="Q29" s="611"/>
      <c r="R29" s="611"/>
      <c r="S29" s="611"/>
      <c r="T29" s="611"/>
      <c r="U29" s="611"/>
      <c r="V29" s="611"/>
      <c r="W29" s="611"/>
      <c r="X29" s="611"/>
      <c r="Y29" s="611"/>
      <c r="Z29" s="611"/>
      <c r="AA29" s="611"/>
      <c r="AB29" s="611"/>
      <c r="AC29" s="611"/>
      <c r="AD29" s="611"/>
      <c r="AE29" s="611"/>
      <c r="AF29" s="611"/>
      <c r="AG29" s="611"/>
      <c r="AH29" s="611"/>
      <c r="AI29" s="611"/>
      <c r="AJ29" s="611"/>
      <c r="AK29" s="611"/>
      <c r="AL29" s="611"/>
      <c r="AM29" s="611"/>
      <c r="AN29" s="611"/>
      <c r="AO29" s="611"/>
      <c r="AP29" s="611"/>
      <c r="AQ29" s="611"/>
      <c r="AR29" s="611"/>
      <c r="AS29" s="611"/>
      <c r="AT29" s="611"/>
      <c r="AU29" s="611"/>
      <c r="AV29" s="611"/>
      <c r="AW29" s="611"/>
      <c r="AX29" s="611"/>
      <c r="AY29" s="611"/>
      <c r="AZ29" s="611"/>
      <c r="BA29" s="611"/>
      <c r="BB29" s="611"/>
      <c r="BC29" s="611"/>
      <c r="BD29" s="611"/>
      <c r="BE29" s="611"/>
      <c r="BF29" s="611"/>
      <c r="BG29" s="611"/>
      <c r="BH29" s="611"/>
      <c r="BI29" s="611"/>
      <c r="BJ29" s="611"/>
      <c r="BK29" s="611"/>
      <c r="BL29" s="612"/>
      <c r="BM29" s="237"/>
    </row>
    <row r="30" spans="1:65" x14ac:dyDescent="0.15">
      <c r="A30" s="540"/>
      <c r="B30" s="610"/>
      <c r="C30" s="611"/>
      <c r="D30" s="611"/>
      <c r="E30" s="611"/>
      <c r="F30" s="611"/>
      <c r="G30" s="611"/>
      <c r="H30" s="611"/>
      <c r="I30" s="611"/>
      <c r="J30" s="611"/>
      <c r="K30" s="611"/>
      <c r="L30" s="611"/>
      <c r="M30" s="611"/>
      <c r="N30" s="611"/>
      <c r="O30" s="611"/>
      <c r="P30" s="611"/>
      <c r="Q30" s="611"/>
      <c r="R30" s="611"/>
      <c r="S30" s="611"/>
      <c r="T30" s="611"/>
      <c r="U30" s="611"/>
      <c r="V30" s="611"/>
      <c r="W30" s="611"/>
      <c r="X30" s="611"/>
      <c r="Y30" s="611"/>
      <c r="Z30" s="611"/>
      <c r="AA30" s="611"/>
      <c r="AB30" s="611"/>
      <c r="AC30" s="611"/>
      <c r="AD30" s="611"/>
      <c r="AE30" s="611"/>
      <c r="AF30" s="611"/>
      <c r="AG30" s="611"/>
      <c r="AH30" s="611"/>
      <c r="AI30" s="611"/>
      <c r="AJ30" s="611"/>
      <c r="AK30" s="611"/>
      <c r="AL30" s="611"/>
      <c r="AM30" s="611"/>
      <c r="AN30" s="611"/>
      <c r="AO30" s="611"/>
      <c r="AP30" s="611"/>
      <c r="AQ30" s="611"/>
      <c r="AR30" s="611"/>
      <c r="AS30" s="611"/>
      <c r="AT30" s="611"/>
      <c r="AU30" s="611"/>
      <c r="AV30" s="611"/>
      <c r="AW30" s="611"/>
      <c r="AX30" s="611"/>
      <c r="AY30" s="611"/>
      <c r="AZ30" s="611"/>
      <c r="BA30" s="611"/>
      <c r="BB30" s="611"/>
      <c r="BC30" s="611"/>
      <c r="BD30" s="611"/>
      <c r="BE30" s="611"/>
      <c r="BF30" s="611"/>
      <c r="BG30" s="611"/>
      <c r="BH30" s="611"/>
      <c r="BI30" s="611"/>
      <c r="BJ30" s="611"/>
      <c r="BK30" s="611"/>
      <c r="BL30" s="612"/>
      <c r="BM30" s="237"/>
    </row>
    <row r="31" spans="1:65" x14ac:dyDescent="0.15">
      <c r="A31" s="540"/>
      <c r="B31" s="613"/>
      <c r="C31" s="614"/>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4"/>
      <c r="AJ31" s="614"/>
      <c r="AK31" s="614"/>
      <c r="AL31" s="614"/>
      <c r="AM31" s="614"/>
      <c r="AN31" s="614"/>
      <c r="AO31" s="614"/>
      <c r="AP31" s="614"/>
      <c r="AQ31" s="614"/>
      <c r="AR31" s="614"/>
      <c r="AS31" s="614"/>
      <c r="AT31" s="614"/>
      <c r="AU31" s="614"/>
      <c r="AV31" s="614"/>
      <c r="AW31" s="614"/>
      <c r="AX31" s="614"/>
      <c r="AY31" s="614"/>
      <c r="AZ31" s="614"/>
      <c r="BA31" s="614"/>
      <c r="BB31" s="614"/>
      <c r="BC31" s="614"/>
      <c r="BD31" s="614"/>
      <c r="BE31" s="614"/>
      <c r="BF31" s="614"/>
      <c r="BG31" s="614"/>
      <c r="BH31" s="614"/>
      <c r="BI31" s="614"/>
      <c r="BJ31" s="614"/>
      <c r="BK31" s="614"/>
      <c r="BL31" s="615"/>
      <c r="BM31" s="237"/>
    </row>
    <row r="32" spans="1:65" ht="12.75" customHeight="1" x14ac:dyDescent="0.15">
      <c r="A32" s="540"/>
      <c r="B32" s="566" t="s">
        <v>134</v>
      </c>
      <c r="C32" s="567"/>
      <c r="D32" s="567"/>
      <c r="E32" s="567"/>
      <c r="F32" s="567"/>
      <c r="G32" s="567"/>
      <c r="H32" s="567"/>
      <c r="I32" s="567"/>
      <c r="J32" s="567"/>
      <c r="K32" s="568"/>
      <c r="L32" s="568"/>
      <c r="M32" s="568"/>
      <c r="N32" s="568"/>
      <c r="O32" s="568"/>
      <c r="P32" s="568"/>
      <c r="Q32" s="568"/>
      <c r="R32" s="568"/>
      <c r="S32" s="568"/>
      <c r="T32" s="568"/>
      <c r="U32" s="568"/>
      <c r="V32" s="568"/>
      <c r="W32" s="568"/>
      <c r="X32" s="568"/>
      <c r="Y32" s="568"/>
      <c r="Z32" s="568"/>
      <c r="AA32" s="568"/>
      <c r="AB32" s="568"/>
      <c r="AC32" s="568"/>
      <c r="AD32" s="568"/>
      <c r="AE32" s="568"/>
      <c r="AF32" s="568"/>
      <c r="AG32" s="568"/>
      <c r="AH32" s="568"/>
      <c r="AI32" s="568"/>
      <c r="AJ32" s="568"/>
      <c r="AK32" s="568"/>
      <c r="AL32" s="568"/>
      <c r="AM32" s="568"/>
      <c r="AN32" s="568"/>
      <c r="AO32" s="568"/>
      <c r="AP32" s="568"/>
      <c r="AQ32" s="568"/>
      <c r="AR32" s="568"/>
      <c r="AS32" s="568"/>
      <c r="AT32" s="568"/>
      <c r="AU32" s="568"/>
      <c r="AV32" s="568"/>
      <c r="AW32" s="568"/>
      <c r="AX32" s="568"/>
      <c r="AY32" s="568"/>
      <c r="AZ32" s="568"/>
      <c r="BA32" s="568"/>
      <c r="BB32" s="568"/>
      <c r="BC32" s="568"/>
      <c r="BD32" s="568"/>
      <c r="BE32" s="568"/>
      <c r="BF32" s="568"/>
      <c r="BG32" s="568"/>
      <c r="BH32" s="568"/>
      <c r="BI32" s="568"/>
      <c r="BJ32" s="568"/>
      <c r="BK32" s="568"/>
      <c r="BL32" s="569"/>
      <c r="BM32" s="250"/>
    </row>
    <row r="33" spans="1:67" x14ac:dyDescent="0.15">
      <c r="A33" s="540"/>
      <c r="B33" s="166"/>
      <c r="C33" s="570" t="s">
        <v>135</v>
      </c>
      <c r="D33" s="571"/>
      <c r="E33" s="571"/>
      <c r="F33" s="571"/>
      <c r="G33" s="571"/>
      <c r="H33" s="571"/>
      <c r="I33" s="571"/>
      <c r="J33" s="572"/>
      <c r="K33" s="216"/>
      <c r="L33" s="213"/>
      <c r="M33" s="217"/>
      <c r="N33" s="217"/>
      <c r="O33" s="217"/>
      <c r="P33" s="217"/>
      <c r="Q33" s="217"/>
      <c r="R33" s="217"/>
      <c r="S33" s="640" t="s">
        <v>4</v>
      </c>
      <c r="T33" s="616" t="s">
        <v>159</v>
      </c>
      <c r="U33" s="617"/>
      <c r="V33" s="617"/>
      <c r="W33" s="617"/>
      <c r="X33" s="617"/>
      <c r="Y33" s="617"/>
      <c r="Z33" s="617"/>
      <c r="AA33" s="617"/>
      <c r="AB33" s="617"/>
      <c r="AC33" s="617"/>
      <c r="AD33" s="617"/>
      <c r="AE33" s="617"/>
      <c r="AF33" s="617"/>
      <c r="AG33" s="617"/>
      <c r="AH33" s="617"/>
      <c r="AI33" s="617"/>
      <c r="AJ33" s="617"/>
      <c r="AK33" s="617"/>
      <c r="AL33" s="617"/>
      <c r="AM33" s="617"/>
      <c r="AN33" s="617"/>
      <c r="AO33" s="617"/>
      <c r="AP33" s="617"/>
      <c r="AQ33" s="617"/>
      <c r="AR33" s="617"/>
      <c r="AS33" s="617"/>
      <c r="AT33" s="617"/>
      <c r="AU33" s="617"/>
      <c r="AV33" s="617"/>
      <c r="AW33" s="617"/>
      <c r="AX33" s="617"/>
      <c r="AY33" s="617"/>
      <c r="AZ33" s="617"/>
      <c r="BA33" s="617"/>
      <c r="BB33" s="617"/>
      <c r="BC33" s="617"/>
      <c r="BD33" s="617"/>
      <c r="BE33" s="617"/>
      <c r="BF33" s="617"/>
      <c r="BG33" s="617"/>
      <c r="BH33" s="617"/>
      <c r="BI33" s="617"/>
      <c r="BJ33" s="617"/>
      <c r="BK33" s="617"/>
      <c r="BL33" s="618"/>
      <c r="BM33" s="236"/>
    </row>
    <row r="34" spans="1:67" x14ac:dyDescent="0.15">
      <c r="A34" s="540"/>
      <c r="B34" s="166"/>
      <c r="C34" s="671"/>
      <c r="D34" s="672"/>
      <c r="E34" s="672"/>
      <c r="F34" s="672"/>
      <c r="G34" s="672"/>
      <c r="H34" s="672"/>
      <c r="I34" s="672"/>
      <c r="J34" s="673"/>
      <c r="K34" s="218"/>
      <c r="L34" s="219"/>
      <c r="M34" s="219"/>
      <c r="N34" s="219"/>
      <c r="O34" s="219"/>
      <c r="P34" s="219"/>
      <c r="Q34" s="219"/>
      <c r="R34" s="219"/>
      <c r="S34" s="641"/>
      <c r="T34" s="619"/>
      <c r="U34" s="619"/>
      <c r="V34" s="619"/>
      <c r="W34" s="619"/>
      <c r="X34" s="619"/>
      <c r="Y34" s="619"/>
      <c r="Z34" s="619"/>
      <c r="AA34" s="619"/>
      <c r="AB34" s="619"/>
      <c r="AC34" s="619"/>
      <c r="AD34" s="619"/>
      <c r="AE34" s="619"/>
      <c r="AF34" s="619"/>
      <c r="AG34" s="619"/>
      <c r="AH34" s="619"/>
      <c r="AI34" s="619"/>
      <c r="AJ34" s="619"/>
      <c r="AK34" s="619"/>
      <c r="AL34" s="619"/>
      <c r="AM34" s="619"/>
      <c r="AN34" s="619"/>
      <c r="AO34" s="619"/>
      <c r="AP34" s="619"/>
      <c r="AQ34" s="619"/>
      <c r="AR34" s="619"/>
      <c r="AS34" s="619"/>
      <c r="AT34" s="619"/>
      <c r="AU34" s="619"/>
      <c r="AV34" s="619"/>
      <c r="AW34" s="619"/>
      <c r="AX34" s="619"/>
      <c r="AY34" s="619"/>
      <c r="AZ34" s="619"/>
      <c r="BA34" s="619"/>
      <c r="BB34" s="619"/>
      <c r="BC34" s="619"/>
      <c r="BD34" s="619"/>
      <c r="BE34" s="619"/>
      <c r="BF34" s="619"/>
      <c r="BG34" s="619"/>
      <c r="BH34" s="619"/>
      <c r="BI34" s="619"/>
      <c r="BJ34" s="619"/>
      <c r="BK34" s="619"/>
      <c r="BL34" s="620"/>
      <c r="BM34" s="236"/>
    </row>
    <row r="35" spans="1:67" s="182" customFormat="1" ht="18.75" customHeight="1" x14ac:dyDescent="0.15">
      <c r="A35" s="540"/>
      <c r="B35" s="166"/>
      <c r="C35" s="563" t="s">
        <v>136</v>
      </c>
      <c r="D35" s="564"/>
      <c r="E35" s="564"/>
      <c r="F35" s="564"/>
      <c r="G35" s="564"/>
      <c r="H35" s="564"/>
      <c r="I35" s="564"/>
      <c r="J35" s="565"/>
      <c r="K35" s="220"/>
      <c r="L35" s="214"/>
      <c r="M35" s="221"/>
      <c r="N35" s="221"/>
      <c r="O35" s="221"/>
      <c r="P35" s="221"/>
      <c r="Q35" s="221"/>
      <c r="R35" s="221"/>
      <c r="S35" s="181" t="s">
        <v>4</v>
      </c>
      <c r="T35" s="619"/>
      <c r="U35" s="619"/>
      <c r="V35" s="619"/>
      <c r="W35" s="619"/>
      <c r="X35" s="619"/>
      <c r="Y35" s="619"/>
      <c r="Z35" s="619"/>
      <c r="AA35" s="619"/>
      <c r="AB35" s="619"/>
      <c r="AC35" s="619"/>
      <c r="AD35" s="619"/>
      <c r="AE35" s="619"/>
      <c r="AF35" s="619"/>
      <c r="AG35" s="619"/>
      <c r="AH35" s="619"/>
      <c r="AI35" s="619"/>
      <c r="AJ35" s="619"/>
      <c r="AK35" s="619"/>
      <c r="AL35" s="619"/>
      <c r="AM35" s="619"/>
      <c r="AN35" s="619"/>
      <c r="AO35" s="619"/>
      <c r="AP35" s="619"/>
      <c r="AQ35" s="619"/>
      <c r="AR35" s="619"/>
      <c r="AS35" s="619"/>
      <c r="AT35" s="619"/>
      <c r="AU35" s="619"/>
      <c r="AV35" s="619"/>
      <c r="AW35" s="619"/>
      <c r="AX35" s="619"/>
      <c r="AY35" s="619"/>
      <c r="AZ35" s="619"/>
      <c r="BA35" s="619"/>
      <c r="BB35" s="619"/>
      <c r="BC35" s="619"/>
      <c r="BD35" s="619"/>
      <c r="BE35" s="619"/>
      <c r="BF35" s="619"/>
      <c r="BG35" s="619"/>
      <c r="BH35" s="619"/>
      <c r="BI35" s="619"/>
      <c r="BJ35" s="619"/>
      <c r="BK35" s="619"/>
      <c r="BL35" s="620"/>
      <c r="BM35" s="236"/>
    </row>
    <row r="36" spans="1:67" s="182" customFormat="1" ht="13.5" customHeight="1" x14ac:dyDescent="0.15">
      <c r="A36" s="540"/>
      <c r="B36" s="166"/>
      <c r="C36" s="558" t="s">
        <v>137</v>
      </c>
      <c r="D36" s="559"/>
      <c r="E36" s="559"/>
      <c r="F36" s="559"/>
      <c r="G36" s="559"/>
      <c r="H36" s="559"/>
      <c r="I36" s="559"/>
      <c r="J36" s="560"/>
      <c r="K36" s="216"/>
      <c r="L36" s="248">
        <f>L33+L35*0.5</f>
        <v>0</v>
      </c>
      <c r="M36" s="222"/>
      <c r="N36" s="222"/>
      <c r="O36" s="222"/>
      <c r="P36" s="222"/>
      <c r="Q36" s="222"/>
      <c r="R36" s="222"/>
      <c r="S36" s="640" t="s">
        <v>4</v>
      </c>
      <c r="T36" s="619"/>
      <c r="U36" s="619"/>
      <c r="V36" s="619"/>
      <c r="W36" s="619"/>
      <c r="X36" s="619"/>
      <c r="Y36" s="619"/>
      <c r="Z36" s="619"/>
      <c r="AA36" s="619"/>
      <c r="AB36" s="619"/>
      <c r="AC36" s="619"/>
      <c r="AD36" s="619"/>
      <c r="AE36" s="619"/>
      <c r="AF36" s="619"/>
      <c r="AG36" s="619"/>
      <c r="AH36" s="619"/>
      <c r="AI36" s="619"/>
      <c r="AJ36" s="619"/>
      <c r="AK36" s="619"/>
      <c r="AL36" s="619"/>
      <c r="AM36" s="619"/>
      <c r="AN36" s="619"/>
      <c r="AO36" s="619"/>
      <c r="AP36" s="619"/>
      <c r="AQ36" s="619"/>
      <c r="AR36" s="619"/>
      <c r="AS36" s="619"/>
      <c r="AT36" s="619"/>
      <c r="AU36" s="619"/>
      <c r="AV36" s="619"/>
      <c r="AW36" s="619"/>
      <c r="AX36" s="619"/>
      <c r="AY36" s="619"/>
      <c r="AZ36" s="619"/>
      <c r="BA36" s="619"/>
      <c r="BB36" s="619"/>
      <c r="BC36" s="619"/>
      <c r="BD36" s="619"/>
      <c r="BE36" s="619"/>
      <c r="BF36" s="619"/>
      <c r="BG36" s="619"/>
      <c r="BH36" s="619"/>
      <c r="BI36" s="619"/>
      <c r="BJ36" s="619"/>
      <c r="BK36" s="619"/>
      <c r="BL36" s="620"/>
      <c r="BM36" s="236"/>
    </row>
    <row r="37" spans="1:67" s="182" customFormat="1" ht="13.5" customHeight="1" x14ac:dyDescent="0.15">
      <c r="A37" s="540"/>
      <c r="B37" s="166"/>
      <c r="C37" s="682"/>
      <c r="D37" s="683"/>
      <c r="E37" s="683"/>
      <c r="F37" s="683"/>
      <c r="G37" s="683"/>
      <c r="H37" s="683"/>
      <c r="I37" s="683"/>
      <c r="J37" s="684"/>
      <c r="K37" s="218"/>
      <c r="L37" s="219"/>
      <c r="M37" s="219"/>
      <c r="N37" s="219"/>
      <c r="O37" s="219"/>
      <c r="P37" s="219"/>
      <c r="Q37" s="219"/>
      <c r="R37" s="219"/>
      <c r="S37" s="685"/>
      <c r="T37" s="619"/>
      <c r="U37" s="619"/>
      <c r="V37" s="619"/>
      <c r="W37" s="619"/>
      <c r="X37" s="619"/>
      <c r="Y37" s="619"/>
      <c r="Z37" s="619"/>
      <c r="AA37" s="619"/>
      <c r="AB37" s="619"/>
      <c r="AC37" s="619"/>
      <c r="AD37" s="619"/>
      <c r="AE37" s="619"/>
      <c r="AF37" s="619"/>
      <c r="AG37" s="619"/>
      <c r="AH37" s="619"/>
      <c r="AI37" s="619"/>
      <c r="AJ37" s="619"/>
      <c r="AK37" s="619"/>
      <c r="AL37" s="619"/>
      <c r="AM37" s="619"/>
      <c r="AN37" s="619"/>
      <c r="AO37" s="619"/>
      <c r="AP37" s="619"/>
      <c r="AQ37" s="619"/>
      <c r="AR37" s="619"/>
      <c r="AS37" s="619"/>
      <c r="AT37" s="619"/>
      <c r="AU37" s="619"/>
      <c r="AV37" s="619"/>
      <c r="AW37" s="619"/>
      <c r="AX37" s="619"/>
      <c r="AY37" s="619"/>
      <c r="AZ37" s="619"/>
      <c r="BA37" s="619"/>
      <c r="BB37" s="619"/>
      <c r="BC37" s="619"/>
      <c r="BD37" s="619"/>
      <c r="BE37" s="619"/>
      <c r="BF37" s="619"/>
      <c r="BG37" s="619"/>
      <c r="BH37" s="619"/>
      <c r="BI37" s="619"/>
      <c r="BJ37" s="619"/>
      <c r="BK37" s="619"/>
      <c r="BL37" s="620"/>
      <c r="BM37" s="236"/>
    </row>
    <row r="38" spans="1:67" s="182" customFormat="1" x14ac:dyDescent="0.15">
      <c r="A38" s="540"/>
      <c r="B38" s="183"/>
      <c r="C38" s="582" t="s">
        <v>138</v>
      </c>
      <c r="D38" s="583"/>
      <c r="E38" s="583"/>
      <c r="F38" s="583"/>
      <c r="G38" s="583"/>
      <c r="H38" s="583"/>
      <c r="I38" s="583"/>
      <c r="J38" s="584"/>
      <c r="K38" s="223"/>
      <c r="L38" s="215"/>
      <c r="M38" s="224"/>
      <c r="N38" s="224"/>
      <c r="O38" s="224"/>
      <c r="P38" s="224"/>
      <c r="Q38" s="224"/>
      <c r="R38" s="224"/>
      <c r="S38" s="680" t="s">
        <v>4</v>
      </c>
      <c r="T38" s="619"/>
      <c r="U38" s="619"/>
      <c r="V38" s="619"/>
      <c r="W38" s="619"/>
      <c r="X38" s="619"/>
      <c r="Y38" s="619"/>
      <c r="Z38" s="619"/>
      <c r="AA38" s="619"/>
      <c r="AB38" s="619"/>
      <c r="AC38" s="619"/>
      <c r="AD38" s="619"/>
      <c r="AE38" s="619"/>
      <c r="AF38" s="619"/>
      <c r="AG38" s="619"/>
      <c r="AH38" s="619"/>
      <c r="AI38" s="619"/>
      <c r="AJ38" s="619"/>
      <c r="AK38" s="619"/>
      <c r="AL38" s="619"/>
      <c r="AM38" s="619"/>
      <c r="AN38" s="619"/>
      <c r="AO38" s="619"/>
      <c r="AP38" s="619"/>
      <c r="AQ38" s="619"/>
      <c r="AR38" s="619"/>
      <c r="AS38" s="619"/>
      <c r="AT38" s="619"/>
      <c r="AU38" s="619"/>
      <c r="AV38" s="619"/>
      <c r="AW38" s="619"/>
      <c r="AX38" s="619"/>
      <c r="AY38" s="619"/>
      <c r="AZ38" s="619"/>
      <c r="BA38" s="619"/>
      <c r="BB38" s="619"/>
      <c r="BC38" s="619"/>
      <c r="BD38" s="619"/>
      <c r="BE38" s="619"/>
      <c r="BF38" s="619"/>
      <c r="BG38" s="619"/>
      <c r="BH38" s="619"/>
      <c r="BI38" s="619"/>
      <c r="BJ38" s="619"/>
      <c r="BK38" s="619"/>
      <c r="BL38" s="620"/>
      <c r="BM38" s="236"/>
    </row>
    <row r="39" spans="1:67" s="182" customFormat="1" ht="14.25" thickBot="1" x14ac:dyDescent="0.2">
      <c r="A39" s="540"/>
      <c r="B39" s="184"/>
      <c r="C39" s="677"/>
      <c r="D39" s="678"/>
      <c r="E39" s="678"/>
      <c r="F39" s="678"/>
      <c r="G39" s="678"/>
      <c r="H39" s="678"/>
      <c r="I39" s="678"/>
      <c r="J39" s="679"/>
      <c r="K39" s="225"/>
      <c r="L39" s="226"/>
      <c r="M39" s="226"/>
      <c r="N39" s="226"/>
      <c r="O39" s="226"/>
      <c r="P39" s="226"/>
      <c r="Q39" s="226"/>
      <c r="R39" s="226"/>
      <c r="S39" s="681"/>
      <c r="T39" s="619"/>
      <c r="U39" s="619"/>
      <c r="V39" s="619"/>
      <c r="W39" s="619"/>
      <c r="X39" s="619"/>
      <c r="Y39" s="619"/>
      <c r="Z39" s="619"/>
      <c r="AA39" s="619"/>
      <c r="AB39" s="619"/>
      <c r="AC39" s="619"/>
      <c r="AD39" s="619"/>
      <c r="AE39" s="619"/>
      <c r="AF39" s="619"/>
      <c r="AG39" s="619"/>
      <c r="AH39" s="619"/>
      <c r="AI39" s="619"/>
      <c r="AJ39" s="619"/>
      <c r="AK39" s="619"/>
      <c r="AL39" s="619"/>
      <c r="AM39" s="619"/>
      <c r="AN39" s="619"/>
      <c r="AO39" s="619"/>
      <c r="AP39" s="619"/>
      <c r="AQ39" s="619"/>
      <c r="AR39" s="619"/>
      <c r="AS39" s="619"/>
      <c r="AT39" s="619"/>
      <c r="AU39" s="619"/>
      <c r="AV39" s="619"/>
      <c r="AW39" s="619"/>
      <c r="AX39" s="619"/>
      <c r="AY39" s="619"/>
      <c r="AZ39" s="619"/>
      <c r="BA39" s="619"/>
      <c r="BB39" s="619"/>
      <c r="BC39" s="619"/>
      <c r="BD39" s="619"/>
      <c r="BE39" s="619"/>
      <c r="BF39" s="619"/>
      <c r="BG39" s="619"/>
      <c r="BH39" s="619"/>
      <c r="BI39" s="619"/>
      <c r="BJ39" s="619"/>
      <c r="BK39" s="619"/>
      <c r="BL39" s="620"/>
      <c r="BM39" s="236"/>
    </row>
    <row r="40" spans="1:67" ht="12.75" customHeight="1" thickBot="1" x14ac:dyDescent="0.2">
      <c r="A40" s="540"/>
      <c r="B40" s="185" t="s">
        <v>43</v>
      </c>
      <c r="C40" s="186"/>
      <c r="D40" s="186"/>
      <c r="E40" s="186"/>
      <c r="F40" s="186"/>
      <c r="G40" s="186"/>
      <c r="H40" s="186"/>
      <c r="I40" s="186"/>
      <c r="J40" s="186"/>
      <c r="K40" s="186"/>
      <c r="L40" s="186"/>
      <c r="M40" s="186"/>
      <c r="N40" s="186"/>
      <c r="O40" s="186"/>
      <c r="P40" s="186"/>
      <c r="Q40" s="186"/>
      <c r="R40" s="186"/>
      <c r="S40" s="186"/>
      <c r="T40" s="619"/>
      <c r="U40" s="619"/>
      <c r="V40" s="619"/>
      <c r="W40" s="619"/>
      <c r="X40" s="619"/>
      <c r="Y40" s="619"/>
      <c r="Z40" s="619"/>
      <c r="AA40" s="619"/>
      <c r="AB40" s="619"/>
      <c r="AC40" s="619"/>
      <c r="AD40" s="619"/>
      <c r="AE40" s="619"/>
      <c r="AF40" s="619"/>
      <c r="AG40" s="619"/>
      <c r="AH40" s="619"/>
      <c r="AI40" s="619"/>
      <c r="AJ40" s="619"/>
      <c r="AK40" s="619"/>
      <c r="AL40" s="619"/>
      <c r="AM40" s="619"/>
      <c r="AN40" s="619"/>
      <c r="AO40" s="619"/>
      <c r="AP40" s="619"/>
      <c r="AQ40" s="619"/>
      <c r="AR40" s="619"/>
      <c r="AS40" s="619"/>
      <c r="AT40" s="619"/>
      <c r="AU40" s="619"/>
      <c r="AV40" s="619"/>
      <c r="AW40" s="619"/>
      <c r="AX40" s="619"/>
      <c r="AY40" s="619"/>
      <c r="AZ40" s="619"/>
      <c r="BA40" s="619"/>
      <c r="BB40" s="619"/>
      <c r="BC40" s="619"/>
      <c r="BD40" s="619"/>
      <c r="BE40" s="619"/>
      <c r="BF40" s="619"/>
      <c r="BG40" s="619"/>
      <c r="BH40" s="619"/>
      <c r="BI40" s="619"/>
      <c r="BJ40" s="619"/>
      <c r="BK40" s="619"/>
      <c r="BL40" s="620"/>
      <c r="BM40" s="251" t="s">
        <v>178</v>
      </c>
      <c r="BN40" s="254" t="s">
        <v>177</v>
      </c>
      <c r="BO40" s="255" t="s">
        <v>176</v>
      </c>
    </row>
    <row r="41" spans="1:67" ht="14.25" thickTop="1" x14ac:dyDescent="0.15">
      <c r="A41" s="540"/>
      <c r="B41" s="187"/>
      <c r="C41" s="579" t="s">
        <v>139</v>
      </c>
      <c r="D41" s="580"/>
      <c r="E41" s="580"/>
      <c r="F41" s="580"/>
      <c r="G41" s="580"/>
      <c r="H41" s="580"/>
      <c r="I41" s="580"/>
      <c r="J41" s="581"/>
      <c r="K41" s="188"/>
      <c r="L41" s="230"/>
      <c r="M41" s="227"/>
      <c r="N41" s="227"/>
      <c r="O41" s="227"/>
      <c r="P41" s="227"/>
      <c r="Q41" s="227"/>
      <c r="R41" s="227"/>
      <c r="S41" s="189" t="s">
        <v>4</v>
      </c>
      <c r="T41" s="619"/>
      <c r="U41" s="619"/>
      <c r="V41" s="619"/>
      <c r="W41" s="619"/>
      <c r="X41" s="619"/>
      <c r="Y41" s="619"/>
      <c r="Z41" s="619"/>
      <c r="AA41" s="619"/>
      <c r="AB41" s="619"/>
      <c r="AC41" s="619"/>
      <c r="AD41" s="619"/>
      <c r="AE41" s="619"/>
      <c r="AF41" s="619"/>
      <c r="AG41" s="619"/>
      <c r="AH41" s="619"/>
      <c r="AI41" s="619"/>
      <c r="AJ41" s="619"/>
      <c r="AK41" s="619"/>
      <c r="AL41" s="619"/>
      <c r="AM41" s="619"/>
      <c r="AN41" s="619"/>
      <c r="AO41" s="619"/>
      <c r="AP41" s="619"/>
      <c r="AQ41" s="619"/>
      <c r="AR41" s="619"/>
      <c r="AS41" s="619"/>
      <c r="AT41" s="619"/>
      <c r="AU41" s="619"/>
      <c r="AV41" s="619"/>
      <c r="AW41" s="619"/>
      <c r="AX41" s="619"/>
      <c r="AY41" s="619"/>
      <c r="AZ41" s="619"/>
      <c r="BA41" s="619"/>
      <c r="BB41" s="619"/>
      <c r="BC41" s="619"/>
      <c r="BD41" s="619"/>
      <c r="BE41" s="619"/>
      <c r="BF41" s="619"/>
      <c r="BG41" s="619"/>
      <c r="BH41" s="619"/>
      <c r="BI41" s="619"/>
      <c r="BJ41" s="619"/>
      <c r="BK41" s="619"/>
      <c r="BL41" s="620"/>
      <c r="BM41" s="252">
        <f>'入力シート（平成30年度分） '!L41</f>
        <v>0</v>
      </c>
      <c r="BN41" s="256">
        <f>L41-L42</f>
        <v>0</v>
      </c>
      <c r="BO41" s="257">
        <f>BM41-BN41</f>
        <v>0</v>
      </c>
    </row>
    <row r="42" spans="1:67" x14ac:dyDescent="0.15">
      <c r="A42" s="540"/>
      <c r="B42" s="187"/>
      <c r="C42" s="576"/>
      <c r="D42" s="577"/>
      <c r="E42" s="577"/>
      <c r="F42" s="577"/>
      <c r="G42" s="577"/>
      <c r="H42" s="577"/>
      <c r="I42" s="577"/>
      <c r="J42" s="578"/>
      <c r="K42" s="190" t="s">
        <v>45</v>
      </c>
      <c r="L42" s="231"/>
      <c r="M42" s="228"/>
      <c r="N42" s="228"/>
      <c r="O42" s="228"/>
      <c r="P42" s="228"/>
      <c r="Q42" s="228"/>
      <c r="R42" s="228"/>
      <c r="S42" s="191" t="s">
        <v>46</v>
      </c>
      <c r="T42" s="619"/>
      <c r="U42" s="619"/>
      <c r="V42" s="619"/>
      <c r="W42" s="619"/>
      <c r="X42" s="619"/>
      <c r="Y42" s="619"/>
      <c r="Z42" s="619"/>
      <c r="AA42" s="619"/>
      <c r="AB42" s="619"/>
      <c r="AC42" s="619"/>
      <c r="AD42" s="619"/>
      <c r="AE42" s="619"/>
      <c r="AF42" s="619"/>
      <c r="AG42" s="619"/>
      <c r="AH42" s="619"/>
      <c r="AI42" s="619"/>
      <c r="AJ42" s="619"/>
      <c r="AK42" s="619"/>
      <c r="AL42" s="619"/>
      <c r="AM42" s="619"/>
      <c r="AN42" s="619"/>
      <c r="AO42" s="619"/>
      <c r="AP42" s="619"/>
      <c r="AQ42" s="619"/>
      <c r="AR42" s="619"/>
      <c r="AS42" s="619"/>
      <c r="AT42" s="619"/>
      <c r="AU42" s="619"/>
      <c r="AV42" s="619"/>
      <c r="AW42" s="619"/>
      <c r="AX42" s="619"/>
      <c r="AY42" s="619"/>
      <c r="AZ42" s="619"/>
      <c r="BA42" s="619"/>
      <c r="BB42" s="619"/>
      <c r="BC42" s="619"/>
      <c r="BD42" s="619"/>
      <c r="BE42" s="619"/>
      <c r="BF42" s="619"/>
      <c r="BG42" s="619"/>
      <c r="BH42" s="619"/>
      <c r="BI42" s="619"/>
      <c r="BJ42" s="619"/>
      <c r="BK42" s="619"/>
      <c r="BL42" s="620"/>
      <c r="BM42" s="252"/>
      <c r="BN42" s="258"/>
      <c r="BO42" s="259"/>
    </row>
    <row r="43" spans="1:67" x14ac:dyDescent="0.15">
      <c r="A43" s="540"/>
      <c r="B43" s="187"/>
      <c r="C43" s="573" t="s">
        <v>140</v>
      </c>
      <c r="D43" s="574"/>
      <c r="E43" s="574"/>
      <c r="F43" s="574"/>
      <c r="G43" s="574"/>
      <c r="H43" s="574"/>
      <c r="I43" s="574"/>
      <c r="J43" s="575"/>
      <c r="K43" s="192"/>
      <c r="L43" s="232"/>
      <c r="M43" s="229"/>
      <c r="N43" s="229"/>
      <c r="O43" s="229"/>
      <c r="P43" s="229"/>
      <c r="Q43" s="229"/>
      <c r="R43" s="229"/>
      <c r="S43" s="193" t="s">
        <v>4</v>
      </c>
      <c r="T43" s="619"/>
      <c r="U43" s="619"/>
      <c r="V43" s="619"/>
      <c r="W43" s="619"/>
      <c r="X43" s="619"/>
      <c r="Y43" s="619"/>
      <c r="Z43" s="619"/>
      <c r="AA43" s="619"/>
      <c r="AB43" s="619"/>
      <c r="AC43" s="619"/>
      <c r="AD43" s="619"/>
      <c r="AE43" s="619"/>
      <c r="AF43" s="619"/>
      <c r="AG43" s="619"/>
      <c r="AH43" s="619"/>
      <c r="AI43" s="619"/>
      <c r="AJ43" s="619"/>
      <c r="AK43" s="619"/>
      <c r="AL43" s="619"/>
      <c r="AM43" s="619"/>
      <c r="AN43" s="619"/>
      <c r="AO43" s="619"/>
      <c r="AP43" s="619"/>
      <c r="AQ43" s="619"/>
      <c r="AR43" s="619"/>
      <c r="AS43" s="619"/>
      <c r="AT43" s="619"/>
      <c r="AU43" s="619"/>
      <c r="AV43" s="619"/>
      <c r="AW43" s="619"/>
      <c r="AX43" s="619"/>
      <c r="AY43" s="619"/>
      <c r="AZ43" s="619"/>
      <c r="BA43" s="619"/>
      <c r="BB43" s="619"/>
      <c r="BC43" s="619"/>
      <c r="BD43" s="619"/>
      <c r="BE43" s="619"/>
      <c r="BF43" s="619"/>
      <c r="BG43" s="619"/>
      <c r="BH43" s="619"/>
      <c r="BI43" s="619"/>
      <c r="BJ43" s="619"/>
      <c r="BK43" s="619"/>
      <c r="BL43" s="620"/>
      <c r="BM43" s="252">
        <f>'入力シート（平成30年度分） '!L43</f>
        <v>0</v>
      </c>
      <c r="BN43" s="256">
        <f>L43-L44</f>
        <v>0</v>
      </c>
      <c r="BO43" s="257">
        <f>BM43-BN43</f>
        <v>0</v>
      </c>
    </row>
    <row r="44" spans="1:67" x14ac:dyDescent="0.15">
      <c r="A44" s="540"/>
      <c r="B44" s="187"/>
      <c r="C44" s="576"/>
      <c r="D44" s="577"/>
      <c r="E44" s="577"/>
      <c r="F44" s="577"/>
      <c r="G44" s="577"/>
      <c r="H44" s="577"/>
      <c r="I44" s="577"/>
      <c r="J44" s="578"/>
      <c r="K44" s="190" t="s">
        <v>45</v>
      </c>
      <c r="L44" s="231"/>
      <c r="M44" s="228"/>
      <c r="N44" s="228"/>
      <c r="O44" s="228"/>
      <c r="P44" s="228"/>
      <c r="Q44" s="228"/>
      <c r="R44" s="228"/>
      <c r="S44" s="191" t="s">
        <v>46</v>
      </c>
      <c r="T44" s="619"/>
      <c r="U44" s="619"/>
      <c r="V44" s="619"/>
      <c r="W44" s="619"/>
      <c r="X44" s="619"/>
      <c r="Y44" s="619"/>
      <c r="Z44" s="619"/>
      <c r="AA44" s="619"/>
      <c r="AB44" s="619"/>
      <c r="AC44" s="619"/>
      <c r="AD44" s="619"/>
      <c r="AE44" s="619"/>
      <c r="AF44" s="619"/>
      <c r="AG44" s="619"/>
      <c r="AH44" s="619"/>
      <c r="AI44" s="619"/>
      <c r="AJ44" s="619"/>
      <c r="AK44" s="619"/>
      <c r="AL44" s="619"/>
      <c r="AM44" s="619"/>
      <c r="AN44" s="619"/>
      <c r="AO44" s="619"/>
      <c r="AP44" s="619"/>
      <c r="AQ44" s="619"/>
      <c r="AR44" s="619"/>
      <c r="AS44" s="619"/>
      <c r="AT44" s="619"/>
      <c r="AU44" s="619"/>
      <c r="AV44" s="619"/>
      <c r="AW44" s="619"/>
      <c r="AX44" s="619"/>
      <c r="AY44" s="619"/>
      <c r="AZ44" s="619"/>
      <c r="BA44" s="619"/>
      <c r="BB44" s="619"/>
      <c r="BC44" s="619"/>
      <c r="BD44" s="619"/>
      <c r="BE44" s="619"/>
      <c r="BF44" s="619"/>
      <c r="BG44" s="619"/>
      <c r="BH44" s="619"/>
      <c r="BI44" s="619"/>
      <c r="BJ44" s="619"/>
      <c r="BK44" s="619"/>
      <c r="BL44" s="620"/>
      <c r="BM44" s="252"/>
      <c r="BN44" s="256"/>
      <c r="BO44" s="259"/>
    </row>
    <row r="45" spans="1:67" x14ac:dyDescent="0.15">
      <c r="A45" s="540"/>
      <c r="B45" s="187"/>
      <c r="C45" s="573" t="s">
        <v>141</v>
      </c>
      <c r="D45" s="574"/>
      <c r="E45" s="574"/>
      <c r="F45" s="574"/>
      <c r="G45" s="574"/>
      <c r="H45" s="574"/>
      <c r="I45" s="574"/>
      <c r="J45" s="575"/>
      <c r="K45" s="192"/>
      <c r="L45" s="232"/>
      <c r="M45" s="229"/>
      <c r="N45" s="229"/>
      <c r="O45" s="229"/>
      <c r="P45" s="229"/>
      <c r="Q45" s="229"/>
      <c r="R45" s="229"/>
      <c r="S45" s="193" t="s">
        <v>4</v>
      </c>
      <c r="T45" s="619"/>
      <c r="U45" s="619"/>
      <c r="V45" s="619"/>
      <c r="W45" s="619"/>
      <c r="X45" s="619"/>
      <c r="Y45" s="619"/>
      <c r="Z45" s="619"/>
      <c r="AA45" s="619"/>
      <c r="AB45" s="619"/>
      <c r="AC45" s="619"/>
      <c r="AD45" s="619"/>
      <c r="AE45" s="619"/>
      <c r="AF45" s="619"/>
      <c r="AG45" s="619"/>
      <c r="AH45" s="619"/>
      <c r="AI45" s="619"/>
      <c r="AJ45" s="619"/>
      <c r="AK45" s="619"/>
      <c r="AL45" s="619"/>
      <c r="AM45" s="619"/>
      <c r="AN45" s="619"/>
      <c r="AO45" s="619"/>
      <c r="AP45" s="619"/>
      <c r="AQ45" s="619"/>
      <c r="AR45" s="619"/>
      <c r="AS45" s="619"/>
      <c r="AT45" s="619"/>
      <c r="AU45" s="619"/>
      <c r="AV45" s="619"/>
      <c r="AW45" s="619"/>
      <c r="AX45" s="619"/>
      <c r="AY45" s="619"/>
      <c r="AZ45" s="619"/>
      <c r="BA45" s="619"/>
      <c r="BB45" s="619"/>
      <c r="BC45" s="619"/>
      <c r="BD45" s="619"/>
      <c r="BE45" s="619"/>
      <c r="BF45" s="619"/>
      <c r="BG45" s="619"/>
      <c r="BH45" s="619"/>
      <c r="BI45" s="619"/>
      <c r="BJ45" s="619"/>
      <c r="BK45" s="619"/>
      <c r="BL45" s="620"/>
      <c r="BM45" s="252">
        <f>'入力シート（平成30年度分） '!L45</f>
        <v>0</v>
      </c>
      <c r="BN45" s="256">
        <f>L45-L46</f>
        <v>0</v>
      </c>
      <c r="BO45" s="257">
        <f>BM45-BN45</f>
        <v>0</v>
      </c>
    </row>
    <row r="46" spans="1:67" x14ac:dyDescent="0.15">
      <c r="A46" s="540"/>
      <c r="B46" s="187"/>
      <c r="C46" s="576"/>
      <c r="D46" s="577"/>
      <c r="E46" s="577"/>
      <c r="F46" s="577"/>
      <c r="G46" s="577"/>
      <c r="H46" s="577"/>
      <c r="I46" s="577"/>
      <c r="J46" s="578"/>
      <c r="K46" s="190" t="s">
        <v>45</v>
      </c>
      <c r="L46" s="231"/>
      <c r="M46" s="228"/>
      <c r="N46" s="228"/>
      <c r="O46" s="228"/>
      <c r="P46" s="228"/>
      <c r="Q46" s="228"/>
      <c r="R46" s="228"/>
      <c r="S46" s="191" t="s">
        <v>46</v>
      </c>
      <c r="T46" s="619"/>
      <c r="U46" s="619"/>
      <c r="V46" s="619"/>
      <c r="W46" s="619"/>
      <c r="X46" s="619"/>
      <c r="Y46" s="619"/>
      <c r="Z46" s="619"/>
      <c r="AA46" s="619"/>
      <c r="AB46" s="619"/>
      <c r="AC46" s="619"/>
      <c r="AD46" s="619"/>
      <c r="AE46" s="619"/>
      <c r="AF46" s="619"/>
      <c r="AG46" s="619"/>
      <c r="AH46" s="619"/>
      <c r="AI46" s="619"/>
      <c r="AJ46" s="619"/>
      <c r="AK46" s="619"/>
      <c r="AL46" s="619"/>
      <c r="AM46" s="619"/>
      <c r="AN46" s="619"/>
      <c r="AO46" s="619"/>
      <c r="AP46" s="619"/>
      <c r="AQ46" s="619"/>
      <c r="AR46" s="619"/>
      <c r="AS46" s="619"/>
      <c r="AT46" s="619"/>
      <c r="AU46" s="619"/>
      <c r="AV46" s="619"/>
      <c r="AW46" s="619"/>
      <c r="AX46" s="619"/>
      <c r="AY46" s="619"/>
      <c r="AZ46" s="619"/>
      <c r="BA46" s="619"/>
      <c r="BB46" s="619"/>
      <c r="BC46" s="619"/>
      <c r="BD46" s="619"/>
      <c r="BE46" s="619"/>
      <c r="BF46" s="619"/>
      <c r="BG46" s="619"/>
      <c r="BH46" s="619"/>
      <c r="BI46" s="619"/>
      <c r="BJ46" s="619"/>
      <c r="BK46" s="619"/>
      <c r="BL46" s="620"/>
      <c r="BM46" s="252"/>
      <c r="BN46" s="256"/>
      <c r="BO46" s="259"/>
    </row>
    <row r="47" spans="1:67" x14ac:dyDescent="0.15">
      <c r="A47" s="540"/>
      <c r="B47" s="187"/>
      <c r="C47" s="573" t="s">
        <v>142</v>
      </c>
      <c r="D47" s="574"/>
      <c r="E47" s="574"/>
      <c r="F47" s="574"/>
      <c r="G47" s="574"/>
      <c r="H47" s="574"/>
      <c r="I47" s="574"/>
      <c r="J47" s="575"/>
      <c r="K47" s="192"/>
      <c r="L47" s="232"/>
      <c r="M47" s="229"/>
      <c r="N47" s="229"/>
      <c r="O47" s="229"/>
      <c r="P47" s="229"/>
      <c r="Q47" s="229"/>
      <c r="R47" s="229"/>
      <c r="S47" s="193" t="s">
        <v>4</v>
      </c>
      <c r="T47" s="619"/>
      <c r="U47" s="619"/>
      <c r="V47" s="619"/>
      <c r="W47" s="619"/>
      <c r="X47" s="619"/>
      <c r="Y47" s="619"/>
      <c r="Z47" s="619"/>
      <c r="AA47" s="619"/>
      <c r="AB47" s="619"/>
      <c r="AC47" s="619"/>
      <c r="AD47" s="619"/>
      <c r="AE47" s="619"/>
      <c r="AF47" s="619"/>
      <c r="AG47" s="619"/>
      <c r="AH47" s="619"/>
      <c r="AI47" s="619"/>
      <c r="AJ47" s="619"/>
      <c r="AK47" s="619"/>
      <c r="AL47" s="619"/>
      <c r="AM47" s="619"/>
      <c r="AN47" s="619"/>
      <c r="AO47" s="619"/>
      <c r="AP47" s="619"/>
      <c r="AQ47" s="619"/>
      <c r="AR47" s="619"/>
      <c r="AS47" s="619"/>
      <c r="AT47" s="619"/>
      <c r="AU47" s="619"/>
      <c r="AV47" s="619"/>
      <c r="AW47" s="619"/>
      <c r="AX47" s="619"/>
      <c r="AY47" s="619"/>
      <c r="AZ47" s="619"/>
      <c r="BA47" s="619"/>
      <c r="BB47" s="619"/>
      <c r="BC47" s="619"/>
      <c r="BD47" s="619"/>
      <c r="BE47" s="619"/>
      <c r="BF47" s="619"/>
      <c r="BG47" s="619"/>
      <c r="BH47" s="619"/>
      <c r="BI47" s="619"/>
      <c r="BJ47" s="619"/>
      <c r="BK47" s="619"/>
      <c r="BL47" s="620"/>
      <c r="BM47" s="252">
        <f>'入力シート（平成30年度分） '!L47</f>
        <v>0</v>
      </c>
      <c r="BN47" s="256">
        <f>L47-L48</f>
        <v>0</v>
      </c>
      <c r="BO47" s="257">
        <f>BM47-BN47</f>
        <v>0</v>
      </c>
    </row>
    <row r="48" spans="1:67" x14ac:dyDescent="0.15">
      <c r="A48" s="540"/>
      <c r="B48" s="187"/>
      <c r="C48" s="576"/>
      <c r="D48" s="577"/>
      <c r="E48" s="577"/>
      <c r="F48" s="577"/>
      <c r="G48" s="577"/>
      <c r="H48" s="577"/>
      <c r="I48" s="577"/>
      <c r="J48" s="578"/>
      <c r="K48" s="190" t="s">
        <v>45</v>
      </c>
      <c r="L48" s="231"/>
      <c r="M48" s="228"/>
      <c r="N48" s="228"/>
      <c r="O48" s="228"/>
      <c r="P48" s="228"/>
      <c r="Q48" s="228"/>
      <c r="R48" s="228"/>
      <c r="S48" s="191" t="s">
        <v>46</v>
      </c>
      <c r="T48" s="619"/>
      <c r="U48" s="619"/>
      <c r="V48" s="619"/>
      <c r="W48" s="619"/>
      <c r="X48" s="619"/>
      <c r="Y48" s="619"/>
      <c r="Z48" s="619"/>
      <c r="AA48" s="619"/>
      <c r="AB48" s="619"/>
      <c r="AC48" s="619"/>
      <c r="AD48" s="619"/>
      <c r="AE48" s="619"/>
      <c r="AF48" s="619"/>
      <c r="AG48" s="619"/>
      <c r="AH48" s="619"/>
      <c r="AI48" s="619"/>
      <c r="AJ48" s="619"/>
      <c r="AK48" s="619"/>
      <c r="AL48" s="619"/>
      <c r="AM48" s="619"/>
      <c r="AN48" s="619"/>
      <c r="AO48" s="619"/>
      <c r="AP48" s="619"/>
      <c r="AQ48" s="619"/>
      <c r="AR48" s="619"/>
      <c r="AS48" s="619"/>
      <c r="AT48" s="619"/>
      <c r="AU48" s="619"/>
      <c r="AV48" s="619"/>
      <c r="AW48" s="619"/>
      <c r="AX48" s="619"/>
      <c r="AY48" s="619"/>
      <c r="AZ48" s="619"/>
      <c r="BA48" s="619"/>
      <c r="BB48" s="619"/>
      <c r="BC48" s="619"/>
      <c r="BD48" s="619"/>
      <c r="BE48" s="619"/>
      <c r="BF48" s="619"/>
      <c r="BG48" s="619"/>
      <c r="BH48" s="619"/>
      <c r="BI48" s="619"/>
      <c r="BJ48" s="619"/>
      <c r="BK48" s="619"/>
      <c r="BL48" s="620"/>
      <c r="BM48" s="252"/>
      <c r="BN48" s="256"/>
      <c r="BO48" s="259"/>
    </row>
    <row r="49" spans="1:67" x14ac:dyDescent="0.15">
      <c r="A49" s="540"/>
      <c r="B49" s="187"/>
      <c r="C49" s="573" t="s">
        <v>143</v>
      </c>
      <c r="D49" s="574"/>
      <c r="E49" s="574"/>
      <c r="F49" s="574"/>
      <c r="G49" s="574"/>
      <c r="H49" s="574"/>
      <c r="I49" s="574"/>
      <c r="J49" s="575"/>
      <c r="K49" s="194"/>
      <c r="L49" s="206">
        <f>L41*2+L43+L45+L47*0.5</f>
        <v>0</v>
      </c>
      <c r="M49" s="206"/>
      <c r="N49" s="206"/>
      <c r="O49" s="206"/>
      <c r="P49" s="206"/>
      <c r="Q49" s="206"/>
      <c r="R49" s="206"/>
      <c r="S49" s="195" t="s">
        <v>4</v>
      </c>
      <c r="T49" s="619"/>
      <c r="U49" s="619"/>
      <c r="V49" s="619"/>
      <c r="W49" s="619"/>
      <c r="X49" s="619"/>
      <c r="Y49" s="619"/>
      <c r="Z49" s="619"/>
      <c r="AA49" s="619"/>
      <c r="AB49" s="619"/>
      <c r="AC49" s="619"/>
      <c r="AD49" s="619"/>
      <c r="AE49" s="619"/>
      <c r="AF49" s="619"/>
      <c r="AG49" s="619"/>
      <c r="AH49" s="619"/>
      <c r="AI49" s="619"/>
      <c r="AJ49" s="619"/>
      <c r="AK49" s="619"/>
      <c r="AL49" s="619"/>
      <c r="AM49" s="619"/>
      <c r="AN49" s="619"/>
      <c r="AO49" s="619"/>
      <c r="AP49" s="619"/>
      <c r="AQ49" s="619"/>
      <c r="AR49" s="619"/>
      <c r="AS49" s="619"/>
      <c r="AT49" s="619"/>
      <c r="AU49" s="619"/>
      <c r="AV49" s="619"/>
      <c r="AW49" s="619"/>
      <c r="AX49" s="619"/>
      <c r="AY49" s="619"/>
      <c r="AZ49" s="619"/>
      <c r="BA49" s="619"/>
      <c r="BB49" s="619"/>
      <c r="BC49" s="619"/>
      <c r="BD49" s="619"/>
      <c r="BE49" s="619"/>
      <c r="BF49" s="619"/>
      <c r="BG49" s="619"/>
      <c r="BH49" s="619"/>
      <c r="BI49" s="619"/>
      <c r="BJ49" s="619"/>
      <c r="BK49" s="619"/>
      <c r="BL49" s="620"/>
      <c r="BM49" s="252"/>
      <c r="BN49" s="256"/>
      <c r="BO49" s="259"/>
    </row>
    <row r="50" spans="1:67" x14ac:dyDescent="0.15">
      <c r="A50" s="540"/>
      <c r="B50" s="187"/>
      <c r="C50" s="585" t="s">
        <v>144</v>
      </c>
      <c r="D50" s="586"/>
      <c r="E50" s="586"/>
      <c r="F50" s="586"/>
      <c r="G50" s="586"/>
      <c r="H50" s="586"/>
      <c r="I50" s="586"/>
      <c r="J50" s="587"/>
      <c r="K50" s="196" t="s">
        <v>45</v>
      </c>
      <c r="L50" s="207">
        <f>L42*2+L44+L46+L48*0.5</f>
        <v>0</v>
      </c>
      <c r="M50" s="207"/>
      <c r="N50" s="207"/>
      <c r="O50" s="207"/>
      <c r="P50" s="207"/>
      <c r="Q50" s="207"/>
      <c r="R50" s="207"/>
      <c r="S50" s="195" t="s">
        <v>46</v>
      </c>
      <c r="T50" s="619"/>
      <c r="U50" s="619"/>
      <c r="V50" s="619"/>
      <c r="W50" s="619"/>
      <c r="X50" s="619"/>
      <c r="Y50" s="619"/>
      <c r="Z50" s="619"/>
      <c r="AA50" s="619"/>
      <c r="AB50" s="619"/>
      <c r="AC50" s="619"/>
      <c r="AD50" s="619"/>
      <c r="AE50" s="619"/>
      <c r="AF50" s="619"/>
      <c r="AG50" s="619"/>
      <c r="AH50" s="619"/>
      <c r="AI50" s="619"/>
      <c r="AJ50" s="619"/>
      <c r="AK50" s="619"/>
      <c r="AL50" s="619"/>
      <c r="AM50" s="619"/>
      <c r="AN50" s="619"/>
      <c r="AO50" s="619"/>
      <c r="AP50" s="619"/>
      <c r="AQ50" s="619"/>
      <c r="AR50" s="619"/>
      <c r="AS50" s="619"/>
      <c r="AT50" s="619"/>
      <c r="AU50" s="619"/>
      <c r="AV50" s="619"/>
      <c r="AW50" s="619"/>
      <c r="AX50" s="619"/>
      <c r="AY50" s="619"/>
      <c r="AZ50" s="619"/>
      <c r="BA50" s="619"/>
      <c r="BB50" s="619"/>
      <c r="BC50" s="619"/>
      <c r="BD50" s="619"/>
      <c r="BE50" s="619"/>
      <c r="BF50" s="619"/>
      <c r="BG50" s="619"/>
      <c r="BH50" s="619"/>
      <c r="BI50" s="619"/>
      <c r="BJ50" s="619"/>
      <c r="BK50" s="619"/>
      <c r="BL50" s="620"/>
      <c r="BM50" s="252"/>
      <c r="BN50" s="258"/>
      <c r="BO50" s="259"/>
    </row>
    <row r="51" spans="1:67" x14ac:dyDescent="0.15">
      <c r="A51" s="540"/>
      <c r="B51" s="187"/>
      <c r="C51" s="579" t="s">
        <v>145</v>
      </c>
      <c r="D51" s="580"/>
      <c r="E51" s="580"/>
      <c r="F51" s="580"/>
      <c r="G51" s="580"/>
      <c r="H51" s="580"/>
      <c r="I51" s="580"/>
      <c r="J51" s="581"/>
      <c r="K51" s="194"/>
      <c r="L51" s="230"/>
      <c r="M51" s="227"/>
      <c r="N51" s="227"/>
      <c r="O51" s="227"/>
      <c r="P51" s="227"/>
      <c r="Q51" s="227"/>
      <c r="R51" s="227"/>
      <c r="S51" s="189" t="s">
        <v>4</v>
      </c>
      <c r="T51" s="619"/>
      <c r="U51" s="619"/>
      <c r="V51" s="619"/>
      <c r="W51" s="619"/>
      <c r="X51" s="619"/>
      <c r="Y51" s="619"/>
      <c r="Z51" s="619"/>
      <c r="AA51" s="619"/>
      <c r="AB51" s="619"/>
      <c r="AC51" s="619"/>
      <c r="AD51" s="619"/>
      <c r="AE51" s="619"/>
      <c r="AF51" s="619"/>
      <c r="AG51" s="619"/>
      <c r="AH51" s="619"/>
      <c r="AI51" s="619"/>
      <c r="AJ51" s="619"/>
      <c r="AK51" s="619"/>
      <c r="AL51" s="619"/>
      <c r="AM51" s="619"/>
      <c r="AN51" s="619"/>
      <c r="AO51" s="619"/>
      <c r="AP51" s="619"/>
      <c r="AQ51" s="619"/>
      <c r="AR51" s="619"/>
      <c r="AS51" s="619"/>
      <c r="AT51" s="619"/>
      <c r="AU51" s="619"/>
      <c r="AV51" s="619"/>
      <c r="AW51" s="619"/>
      <c r="AX51" s="619"/>
      <c r="AY51" s="619"/>
      <c r="AZ51" s="619"/>
      <c r="BA51" s="619"/>
      <c r="BB51" s="619"/>
      <c r="BC51" s="619"/>
      <c r="BD51" s="619"/>
      <c r="BE51" s="619"/>
      <c r="BF51" s="619"/>
      <c r="BG51" s="619"/>
      <c r="BH51" s="619"/>
      <c r="BI51" s="619"/>
      <c r="BJ51" s="619"/>
      <c r="BK51" s="619"/>
      <c r="BL51" s="620"/>
      <c r="BM51" s="252">
        <f>'入力シート（平成30年度分） '!L51</f>
        <v>0</v>
      </c>
      <c r="BN51" s="256">
        <f>L51-L52</f>
        <v>0</v>
      </c>
      <c r="BO51" s="257">
        <f>BM51-BN51</f>
        <v>0</v>
      </c>
    </row>
    <row r="52" spans="1:67" x14ac:dyDescent="0.15">
      <c r="A52" s="540"/>
      <c r="B52" s="187"/>
      <c r="C52" s="243"/>
      <c r="D52" s="241"/>
      <c r="E52" s="241"/>
      <c r="F52" s="241"/>
      <c r="G52" s="241"/>
      <c r="H52" s="241"/>
      <c r="I52" s="241"/>
      <c r="J52" s="242"/>
      <c r="K52" s="245" t="s">
        <v>45</v>
      </c>
      <c r="L52" s="231"/>
      <c r="M52" s="228"/>
      <c r="N52" s="228"/>
      <c r="O52" s="228"/>
      <c r="P52" s="228"/>
      <c r="Q52" s="228"/>
      <c r="R52" s="228"/>
      <c r="S52" s="195" t="s">
        <v>46</v>
      </c>
      <c r="T52" s="619"/>
      <c r="U52" s="619"/>
      <c r="V52" s="619"/>
      <c r="W52" s="619"/>
      <c r="X52" s="619"/>
      <c r="Y52" s="619"/>
      <c r="Z52" s="619"/>
      <c r="AA52" s="619"/>
      <c r="AB52" s="619"/>
      <c r="AC52" s="619"/>
      <c r="AD52" s="619"/>
      <c r="AE52" s="619"/>
      <c r="AF52" s="619"/>
      <c r="AG52" s="619"/>
      <c r="AH52" s="619"/>
      <c r="AI52" s="619"/>
      <c r="AJ52" s="619"/>
      <c r="AK52" s="619"/>
      <c r="AL52" s="619"/>
      <c r="AM52" s="619"/>
      <c r="AN52" s="619"/>
      <c r="AO52" s="619"/>
      <c r="AP52" s="619"/>
      <c r="AQ52" s="619"/>
      <c r="AR52" s="619"/>
      <c r="AS52" s="619"/>
      <c r="AT52" s="619"/>
      <c r="AU52" s="619"/>
      <c r="AV52" s="619"/>
      <c r="AW52" s="619"/>
      <c r="AX52" s="619"/>
      <c r="AY52" s="619"/>
      <c r="AZ52" s="619"/>
      <c r="BA52" s="619"/>
      <c r="BB52" s="619"/>
      <c r="BC52" s="619"/>
      <c r="BD52" s="619"/>
      <c r="BE52" s="619"/>
      <c r="BF52" s="619"/>
      <c r="BG52" s="619"/>
      <c r="BH52" s="619"/>
      <c r="BI52" s="619"/>
      <c r="BJ52" s="619"/>
      <c r="BK52" s="619"/>
      <c r="BL52" s="620"/>
      <c r="BM52" s="252"/>
      <c r="BN52" s="258"/>
      <c r="BO52" s="259"/>
    </row>
    <row r="53" spans="1:67" x14ac:dyDescent="0.15">
      <c r="A53" s="540"/>
      <c r="B53" s="187"/>
      <c r="C53" s="573" t="s">
        <v>146</v>
      </c>
      <c r="D53" s="574"/>
      <c r="E53" s="574"/>
      <c r="F53" s="574"/>
      <c r="G53" s="574"/>
      <c r="H53" s="574"/>
      <c r="I53" s="574"/>
      <c r="J53" s="575"/>
      <c r="K53" s="192"/>
      <c r="L53" s="232"/>
      <c r="M53" s="229"/>
      <c r="N53" s="229"/>
      <c r="O53" s="229"/>
      <c r="P53" s="229"/>
      <c r="Q53" s="229"/>
      <c r="R53" s="229"/>
      <c r="S53" s="193" t="s">
        <v>4</v>
      </c>
      <c r="T53" s="619"/>
      <c r="U53" s="619"/>
      <c r="V53" s="619"/>
      <c r="W53" s="619"/>
      <c r="X53" s="619"/>
      <c r="Y53" s="619"/>
      <c r="Z53" s="619"/>
      <c r="AA53" s="619"/>
      <c r="AB53" s="619"/>
      <c r="AC53" s="619"/>
      <c r="AD53" s="619"/>
      <c r="AE53" s="619"/>
      <c r="AF53" s="619"/>
      <c r="AG53" s="619"/>
      <c r="AH53" s="619"/>
      <c r="AI53" s="619"/>
      <c r="AJ53" s="619"/>
      <c r="AK53" s="619"/>
      <c r="AL53" s="619"/>
      <c r="AM53" s="619"/>
      <c r="AN53" s="619"/>
      <c r="AO53" s="619"/>
      <c r="AP53" s="619"/>
      <c r="AQ53" s="619"/>
      <c r="AR53" s="619"/>
      <c r="AS53" s="619"/>
      <c r="AT53" s="619"/>
      <c r="AU53" s="619"/>
      <c r="AV53" s="619"/>
      <c r="AW53" s="619"/>
      <c r="AX53" s="619"/>
      <c r="AY53" s="619"/>
      <c r="AZ53" s="619"/>
      <c r="BA53" s="619"/>
      <c r="BB53" s="619"/>
      <c r="BC53" s="619"/>
      <c r="BD53" s="619"/>
      <c r="BE53" s="619"/>
      <c r="BF53" s="619"/>
      <c r="BG53" s="619"/>
      <c r="BH53" s="619"/>
      <c r="BI53" s="619"/>
      <c r="BJ53" s="619"/>
      <c r="BK53" s="619"/>
      <c r="BL53" s="620"/>
      <c r="BM53" s="252">
        <f>'入力シート（平成30年度分） '!L53</f>
        <v>0</v>
      </c>
      <c r="BN53" s="256">
        <f>L53-L54</f>
        <v>0</v>
      </c>
      <c r="BO53" s="257">
        <f>BM53-BN53</f>
        <v>0</v>
      </c>
    </row>
    <row r="54" spans="1:67" x14ac:dyDescent="0.15">
      <c r="A54" s="540"/>
      <c r="B54" s="187"/>
      <c r="C54" s="576"/>
      <c r="D54" s="577"/>
      <c r="E54" s="577"/>
      <c r="F54" s="577"/>
      <c r="G54" s="577"/>
      <c r="H54" s="577"/>
      <c r="I54" s="577"/>
      <c r="J54" s="578"/>
      <c r="K54" s="190" t="s">
        <v>45</v>
      </c>
      <c r="L54" s="231"/>
      <c r="M54" s="228"/>
      <c r="N54" s="228"/>
      <c r="O54" s="228"/>
      <c r="P54" s="228"/>
      <c r="Q54" s="228"/>
      <c r="R54" s="228"/>
      <c r="S54" s="191" t="s">
        <v>46</v>
      </c>
      <c r="T54" s="619"/>
      <c r="U54" s="619"/>
      <c r="V54" s="619"/>
      <c r="W54" s="619"/>
      <c r="X54" s="619"/>
      <c r="Y54" s="619"/>
      <c r="Z54" s="619"/>
      <c r="AA54" s="619"/>
      <c r="AB54" s="619"/>
      <c r="AC54" s="619"/>
      <c r="AD54" s="619"/>
      <c r="AE54" s="619"/>
      <c r="AF54" s="619"/>
      <c r="AG54" s="619"/>
      <c r="AH54" s="619"/>
      <c r="AI54" s="619"/>
      <c r="AJ54" s="619"/>
      <c r="AK54" s="619"/>
      <c r="AL54" s="619"/>
      <c r="AM54" s="619"/>
      <c r="AN54" s="619"/>
      <c r="AO54" s="619"/>
      <c r="AP54" s="619"/>
      <c r="AQ54" s="619"/>
      <c r="AR54" s="619"/>
      <c r="AS54" s="619"/>
      <c r="AT54" s="619"/>
      <c r="AU54" s="619"/>
      <c r="AV54" s="619"/>
      <c r="AW54" s="619"/>
      <c r="AX54" s="619"/>
      <c r="AY54" s="619"/>
      <c r="AZ54" s="619"/>
      <c r="BA54" s="619"/>
      <c r="BB54" s="619"/>
      <c r="BC54" s="619"/>
      <c r="BD54" s="619"/>
      <c r="BE54" s="619"/>
      <c r="BF54" s="619"/>
      <c r="BG54" s="619"/>
      <c r="BH54" s="619"/>
      <c r="BI54" s="619"/>
      <c r="BJ54" s="619"/>
      <c r="BK54" s="619"/>
      <c r="BL54" s="620"/>
      <c r="BM54" s="252"/>
      <c r="BN54" s="258"/>
      <c r="BO54" s="259"/>
    </row>
    <row r="55" spans="1:67" x14ac:dyDescent="0.15">
      <c r="A55" s="540"/>
      <c r="B55" s="187"/>
      <c r="C55" s="573" t="s">
        <v>147</v>
      </c>
      <c r="D55" s="574"/>
      <c r="E55" s="574"/>
      <c r="F55" s="574"/>
      <c r="G55" s="574"/>
      <c r="H55" s="574"/>
      <c r="I55" s="574"/>
      <c r="J55" s="575"/>
      <c r="K55" s="192"/>
      <c r="L55" s="232"/>
      <c r="M55" s="229"/>
      <c r="N55" s="229"/>
      <c r="O55" s="229"/>
      <c r="P55" s="229"/>
      <c r="Q55" s="229"/>
      <c r="R55" s="229"/>
      <c r="S55" s="193" t="s">
        <v>4</v>
      </c>
      <c r="T55" s="619"/>
      <c r="U55" s="619"/>
      <c r="V55" s="619"/>
      <c r="W55" s="619"/>
      <c r="X55" s="619"/>
      <c r="Y55" s="619"/>
      <c r="Z55" s="619"/>
      <c r="AA55" s="619"/>
      <c r="AB55" s="619"/>
      <c r="AC55" s="619"/>
      <c r="AD55" s="619"/>
      <c r="AE55" s="619"/>
      <c r="AF55" s="619"/>
      <c r="AG55" s="619"/>
      <c r="AH55" s="619"/>
      <c r="AI55" s="619"/>
      <c r="AJ55" s="619"/>
      <c r="AK55" s="619"/>
      <c r="AL55" s="619"/>
      <c r="AM55" s="619"/>
      <c r="AN55" s="619"/>
      <c r="AO55" s="619"/>
      <c r="AP55" s="619"/>
      <c r="AQ55" s="619"/>
      <c r="AR55" s="619"/>
      <c r="AS55" s="619"/>
      <c r="AT55" s="619"/>
      <c r="AU55" s="619"/>
      <c r="AV55" s="619"/>
      <c r="AW55" s="619"/>
      <c r="AX55" s="619"/>
      <c r="AY55" s="619"/>
      <c r="AZ55" s="619"/>
      <c r="BA55" s="619"/>
      <c r="BB55" s="619"/>
      <c r="BC55" s="619"/>
      <c r="BD55" s="619"/>
      <c r="BE55" s="619"/>
      <c r="BF55" s="619"/>
      <c r="BG55" s="619"/>
      <c r="BH55" s="619"/>
      <c r="BI55" s="619"/>
      <c r="BJ55" s="619"/>
      <c r="BK55" s="619"/>
      <c r="BL55" s="620"/>
      <c r="BM55" s="252">
        <f>'入力シート（平成30年度分） '!L55</f>
        <v>0</v>
      </c>
      <c r="BN55" s="256">
        <f>L55-L56</f>
        <v>0</v>
      </c>
      <c r="BO55" s="257">
        <f>BM55-BN55</f>
        <v>0</v>
      </c>
    </row>
    <row r="56" spans="1:67" x14ac:dyDescent="0.15">
      <c r="A56" s="540"/>
      <c r="B56" s="187"/>
      <c r="C56" s="576"/>
      <c r="D56" s="577"/>
      <c r="E56" s="577"/>
      <c r="F56" s="577"/>
      <c r="G56" s="577"/>
      <c r="H56" s="577"/>
      <c r="I56" s="577"/>
      <c r="J56" s="578"/>
      <c r="K56" s="190" t="s">
        <v>45</v>
      </c>
      <c r="L56" s="231"/>
      <c r="M56" s="228"/>
      <c r="N56" s="228"/>
      <c r="O56" s="228"/>
      <c r="P56" s="228"/>
      <c r="Q56" s="228"/>
      <c r="R56" s="228"/>
      <c r="S56" s="191" t="s">
        <v>46</v>
      </c>
      <c r="T56" s="619"/>
      <c r="U56" s="619"/>
      <c r="V56" s="619"/>
      <c r="W56" s="619"/>
      <c r="X56" s="619"/>
      <c r="Y56" s="619"/>
      <c r="Z56" s="619"/>
      <c r="AA56" s="619"/>
      <c r="AB56" s="619"/>
      <c r="AC56" s="619"/>
      <c r="AD56" s="619"/>
      <c r="AE56" s="619"/>
      <c r="AF56" s="619"/>
      <c r="AG56" s="619"/>
      <c r="AH56" s="619"/>
      <c r="AI56" s="619"/>
      <c r="AJ56" s="619"/>
      <c r="AK56" s="619"/>
      <c r="AL56" s="619"/>
      <c r="AM56" s="619"/>
      <c r="AN56" s="619"/>
      <c r="AO56" s="619"/>
      <c r="AP56" s="619"/>
      <c r="AQ56" s="619"/>
      <c r="AR56" s="619"/>
      <c r="AS56" s="619"/>
      <c r="AT56" s="619"/>
      <c r="AU56" s="619"/>
      <c r="AV56" s="619"/>
      <c r="AW56" s="619"/>
      <c r="AX56" s="619"/>
      <c r="AY56" s="619"/>
      <c r="AZ56" s="619"/>
      <c r="BA56" s="619"/>
      <c r="BB56" s="619"/>
      <c r="BC56" s="619"/>
      <c r="BD56" s="619"/>
      <c r="BE56" s="619"/>
      <c r="BF56" s="619"/>
      <c r="BG56" s="619"/>
      <c r="BH56" s="619"/>
      <c r="BI56" s="619"/>
      <c r="BJ56" s="619"/>
      <c r="BK56" s="619"/>
      <c r="BL56" s="620"/>
      <c r="BM56" s="252"/>
      <c r="BN56" s="258"/>
      <c r="BO56" s="259"/>
    </row>
    <row r="57" spans="1:67" x14ac:dyDescent="0.15">
      <c r="A57" s="540"/>
      <c r="B57" s="187"/>
      <c r="C57" s="573" t="s">
        <v>148</v>
      </c>
      <c r="D57" s="574"/>
      <c r="E57" s="574"/>
      <c r="F57" s="574"/>
      <c r="G57" s="574"/>
      <c r="H57" s="574"/>
      <c r="I57" s="574"/>
      <c r="J57" s="575"/>
      <c r="K57" s="192"/>
      <c r="L57" s="232"/>
      <c r="M57" s="229"/>
      <c r="N57" s="229"/>
      <c r="O57" s="229"/>
      <c r="P57" s="229"/>
      <c r="Q57" s="229"/>
      <c r="R57" s="229"/>
      <c r="S57" s="193" t="s">
        <v>4</v>
      </c>
      <c r="T57" s="619"/>
      <c r="U57" s="619"/>
      <c r="V57" s="619"/>
      <c r="W57" s="619"/>
      <c r="X57" s="619"/>
      <c r="Y57" s="619"/>
      <c r="Z57" s="619"/>
      <c r="AA57" s="619"/>
      <c r="AB57" s="619"/>
      <c r="AC57" s="619"/>
      <c r="AD57" s="619"/>
      <c r="AE57" s="619"/>
      <c r="AF57" s="619"/>
      <c r="AG57" s="619"/>
      <c r="AH57" s="619"/>
      <c r="AI57" s="619"/>
      <c r="AJ57" s="619"/>
      <c r="AK57" s="619"/>
      <c r="AL57" s="619"/>
      <c r="AM57" s="619"/>
      <c r="AN57" s="619"/>
      <c r="AO57" s="619"/>
      <c r="AP57" s="619"/>
      <c r="AQ57" s="619"/>
      <c r="AR57" s="619"/>
      <c r="AS57" s="619"/>
      <c r="AT57" s="619"/>
      <c r="AU57" s="619"/>
      <c r="AV57" s="619"/>
      <c r="AW57" s="619"/>
      <c r="AX57" s="619"/>
      <c r="AY57" s="619"/>
      <c r="AZ57" s="619"/>
      <c r="BA57" s="619"/>
      <c r="BB57" s="619"/>
      <c r="BC57" s="619"/>
      <c r="BD57" s="619"/>
      <c r="BE57" s="619"/>
      <c r="BF57" s="619"/>
      <c r="BG57" s="619"/>
      <c r="BH57" s="619"/>
      <c r="BI57" s="619"/>
      <c r="BJ57" s="619"/>
      <c r="BK57" s="619"/>
      <c r="BL57" s="620"/>
      <c r="BM57" s="252">
        <f>'入力シート（平成30年度分） '!L57</f>
        <v>0</v>
      </c>
      <c r="BN57" s="256">
        <f>L57-L58</f>
        <v>0</v>
      </c>
      <c r="BO57" s="257">
        <f>'入力シート（平成30年度分） '!L57-BN57</f>
        <v>0</v>
      </c>
    </row>
    <row r="58" spans="1:67" ht="12" customHeight="1" x14ac:dyDescent="0.15">
      <c r="A58" s="540"/>
      <c r="B58" s="187"/>
      <c r="C58" s="576"/>
      <c r="D58" s="577"/>
      <c r="E58" s="577"/>
      <c r="F58" s="577"/>
      <c r="G58" s="577"/>
      <c r="H58" s="577"/>
      <c r="I58" s="577"/>
      <c r="J58" s="578"/>
      <c r="K58" s="190" t="s">
        <v>45</v>
      </c>
      <c r="L58" s="231"/>
      <c r="M58" s="228"/>
      <c r="N58" s="228"/>
      <c r="O58" s="228"/>
      <c r="P58" s="228"/>
      <c r="Q58" s="228"/>
      <c r="R58" s="228"/>
      <c r="S58" s="191" t="s">
        <v>46</v>
      </c>
      <c r="T58" s="619"/>
      <c r="U58" s="619"/>
      <c r="V58" s="619"/>
      <c r="W58" s="619"/>
      <c r="X58" s="619"/>
      <c r="Y58" s="619"/>
      <c r="Z58" s="619"/>
      <c r="AA58" s="619"/>
      <c r="AB58" s="619"/>
      <c r="AC58" s="619"/>
      <c r="AD58" s="619"/>
      <c r="AE58" s="619"/>
      <c r="AF58" s="619"/>
      <c r="AG58" s="619"/>
      <c r="AH58" s="619"/>
      <c r="AI58" s="619"/>
      <c r="AJ58" s="619"/>
      <c r="AK58" s="619"/>
      <c r="AL58" s="619"/>
      <c r="AM58" s="619"/>
      <c r="AN58" s="619"/>
      <c r="AO58" s="619"/>
      <c r="AP58" s="619"/>
      <c r="AQ58" s="619"/>
      <c r="AR58" s="619"/>
      <c r="AS58" s="619"/>
      <c r="AT58" s="619"/>
      <c r="AU58" s="619"/>
      <c r="AV58" s="619"/>
      <c r="AW58" s="619"/>
      <c r="AX58" s="619"/>
      <c r="AY58" s="619"/>
      <c r="AZ58" s="619"/>
      <c r="BA58" s="619"/>
      <c r="BB58" s="619"/>
      <c r="BC58" s="619"/>
      <c r="BD58" s="619"/>
      <c r="BE58" s="619"/>
      <c r="BF58" s="619"/>
      <c r="BG58" s="619"/>
      <c r="BH58" s="619"/>
      <c r="BI58" s="619"/>
      <c r="BJ58" s="619"/>
      <c r="BK58" s="619"/>
      <c r="BL58" s="620"/>
      <c r="BM58" s="252"/>
      <c r="BN58" s="258"/>
      <c r="BO58" s="259"/>
    </row>
    <row r="59" spans="1:67" x14ac:dyDescent="0.15">
      <c r="A59" s="540"/>
      <c r="B59" s="187"/>
      <c r="C59" s="573" t="s">
        <v>149</v>
      </c>
      <c r="D59" s="574"/>
      <c r="E59" s="574"/>
      <c r="F59" s="574"/>
      <c r="G59" s="574"/>
      <c r="H59" s="574"/>
      <c r="I59" s="574"/>
      <c r="J59" s="575"/>
      <c r="K59" s="194"/>
      <c r="L59" s="206">
        <f>L51*2+L53+L55+L57*0.5</f>
        <v>0</v>
      </c>
      <c r="M59" s="206"/>
      <c r="N59" s="206"/>
      <c r="O59" s="206"/>
      <c r="P59" s="206"/>
      <c r="Q59" s="206"/>
      <c r="R59" s="206"/>
      <c r="S59" s="195" t="s">
        <v>4</v>
      </c>
      <c r="T59" s="619"/>
      <c r="U59" s="619"/>
      <c r="V59" s="619"/>
      <c r="W59" s="619"/>
      <c r="X59" s="619"/>
      <c r="Y59" s="619"/>
      <c r="Z59" s="619"/>
      <c r="AA59" s="619"/>
      <c r="AB59" s="619"/>
      <c r="AC59" s="619"/>
      <c r="AD59" s="619"/>
      <c r="AE59" s="619"/>
      <c r="AF59" s="619"/>
      <c r="AG59" s="619"/>
      <c r="AH59" s="619"/>
      <c r="AI59" s="619"/>
      <c r="AJ59" s="619"/>
      <c r="AK59" s="619"/>
      <c r="AL59" s="619"/>
      <c r="AM59" s="619"/>
      <c r="AN59" s="619"/>
      <c r="AO59" s="619"/>
      <c r="AP59" s="619"/>
      <c r="AQ59" s="619"/>
      <c r="AR59" s="619"/>
      <c r="AS59" s="619"/>
      <c r="AT59" s="619"/>
      <c r="AU59" s="619"/>
      <c r="AV59" s="619"/>
      <c r="AW59" s="619"/>
      <c r="AX59" s="619"/>
      <c r="AY59" s="619"/>
      <c r="AZ59" s="619"/>
      <c r="BA59" s="619"/>
      <c r="BB59" s="619"/>
      <c r="BC59" s="619"/>
      <c r="BD59" s="619"/>
      <c r="BE59" s="619"/>
      <c r="BF59" s="619"/>
      <c r="BG59" s="619"/>
      <c r="BH59" s="619"/>
      <c r="BI59" s="619"/>
      <c r="BJ59" s="619"/>
      <c r="BK59" s="619"/>
      <c r="BL59" s="620"/>
      <c r="BM59" s="252"/>
      <c r="BN59" s="258"/>
      <c r="BO59" s="259"/>
    </row>
    <row r="60" spans="1:67" x14ac:dyDescent="0.15">
      <c r="A60" s="540"/>
      <c r="B60" s="187"/>
      <c r="C60" s="585" t="s">
        <v>150</v>
      </c>
      <c r="D60" s="586"/>
      <c r="E60" s="586"/>
      <c r="F60" s="586"/>
      <c r="G60" s="586"/>
      <c r="H60" s="586"/>
      <c r="I60" s="586"/>
      <c r="J60" s="587"/>
      <c r="K60" s="196" t="s">
        <v>45</v>
      </c>
      <c r="L60" s="207">
        <f>L52*2+L54+L56+L58*0.5</f>
        <v>0</v>
      </c>
      <c r="M60" s="207"/>
      <c r="N60" s="207"/>
      <c r="O60" s="207"/>
      <c r="P60" s="207"/>
      <c r="Q60" s="207"/>
      <c r="R60" s="207"/>
      <c r="S60" s="195" t="s">
        <v>46</v>
      </c>
      <c r="T60" s="619"/>
      <c r="U60" s="619"/>
      <c r="V60" s="619"/>
      <c r="W60" s="619"/>
      <c r="X60" s="619"/>
      <c r="Y60" s="619"/>
      <c r="Z60" s="619"/>
      <c r="AA60" s="619"/>
      <c r="AB60" s="619"/>
      <c r="AC60" s="619"/>
      <c r="AD60" s="619"/>
      <c r="AE60" s="619"/>
      <c r="AF60" s="619"/>
      <c r="AG60" s="619"/>
      <c r="AH60" s="619"/>
      <c r="AI60" s="619"/>
      <c r="AJ60" s="619"/>
      <c r="AK60" s="619"/>
      <c r="AL60" s="619"/>
      <c r="AM60" s="619"/>
      <c r="AN60" s="619"/>
      <c r="AO60" s="619"/>
      <c r="AP60" s="619"/>
      <c r="AQ60" s="619"/>
      <c r="AR60" s="619"/>
      <c r="AS60" s="619"/>
      <c r="AT60" s="619"/>
      <c r="AU60" s="619"/>
      <c r="AV60" s="619"/>
      <c r="AW60" s="619"/>
      <c r="AX60" s="619"/>
      <c r="AY60" s="619"/>
      <c r="AZ60" s="619"/>
      <c r="BA60" s="619"/>
      <c r="BB60" s="619"/>
      <c r="BC60" s="619"/>
      <c r="BD60" s="619"/>
      <c r="BE60" s="619"/>
      <c r="BF60" s="619"/>
      <c r="BG60" s="619"/>
      <c r="BH60" s="619"/>
      <c r="BI60" s="619"/>
      <c r="BJ60" s="619"/>
      <c r="BK60" s="619"/>
      <c r="BL60" s="620"/>
      <c r="BM60" s="252"/>
      <c r="BN60" s="258"/>
      <c r="BO60" s="259"/>
    </row>
    <row r="61" spans="1:67" x14ac:dyDescent="0.15">
      <c r="A61" s="540"/>
      <c r="B61" s="201"/>
      <c r="C61" s="588" t="s">
        <v>58</v>
      </c>
      <c r="D61" s="589"/>
      <c r="E61" s="589"/>
      <c r="F61" s="589"/>
      <c r="G61" s="589"/>
      <c r="H61" s="589"/>
      <c r="I61" s="589"/>
      <c r="J61" s="590"/>
      <c r="K61" s="188"/>
      <c r="L61" s="230"/>
      <c r="M61" s="227"/>
      <c r="N61" s="227"/>
      <c r="O61" s="227"/>
      <c r="P61" s="227"/>
      <c r="Q61" s="227"/>
      <c r="R61" s="227"/>
      <c r="S61" s="189" t="s">
        <v>4</v>
      </c>
      <c r="T61" s="619"/>
      <c r="U61" s="619"/>
      <c r="V61" s="619"/>
      <c r="W61" s="619"/>
      <c r="X61" s="619"/>
      <c r="Y61" s="619"/>
      <c r="Z61" s="619"/>
      <c r="AA61" s="619"/>
      <c r="AB61" s="619"/>
      <c r="AC61" s="619"/>
      <c r="AD61" s="619"/>
      <c r="AE61" s="619"/>
      <c r="AF61" s="619"/>
      <c r="AG61" s="619"/>
      <c r="AH61" s="619"/>
      <c r="AI61" s="619"/>
      <c r="AJ61" s="619"/>
      <c r="AK61" s="619"/>
      <c r="AL61" s="619"/>
      <c r="AM61" s="619"/>
      <c r="AN61" s="619"/>
      <c r="AO61" s="619"/>
      <c r="AP61" s="619"/>
      <c r="AQ61" s="619"/>
      <c r="AR61" s="619"/>
      <c r="AS61" s="619"/>
      <c r="AT61" s="619"/>
      <c r="AU61" s="619"/>
      <c r="AV61" s="619"/>
      <c r="AW61" s="619"/>
      <c r="AX61" s="619"/>
      <c r="AY61" s="619"/>
      <c r="AZ61" s="619"/>
      <c r="BA61" s="619"/>
      <c r="BB61" s="619"/>
      <c r="BC61" s="619"/>
      <c r="BD61" s="619"/>
      <c r="BE61" s="619"/>
      <c r="BF61" s="619"/>
      <c r="BG61" s="619"/>
      <c r="BH61" s="619"/>
      <c r="BI61" s="619"/>
      <c r="BJ61" s="619"/>
      <c r="BK61" s="619"/>
      <c r="BL61" s="620"/>
      <c r="BM61" s="252">
        <f>'入力シート（平成30年度分） '!L61</f>
        <v>0</v>
      </c>
      <c r="BN61" s="256">
        <f>L61-L62</f>
        <v>0</v>
      </c>
      <c r="BO61" s="257">
        <f>BM61-BN61</f>
        <v>0</v>
      </c>
    </row>
    <row r="62" spans="1:67" x14ac:dyDescent="0.15">
      <c r="A62" s="540"/>
      <c r="B62" s="240"/>
      <c r="C62" s="601"/>
      <c r="D62" s="602"/>
      <c r="E62" s="602"/>
      <c r="F62" s="602"/>
      <c r="G62" s="602"/>
      <c r="H62" s="602"/>
      <c r="I62" s="602"/>
      <c r="J62" s="603"/>
      <c r="K62" s="190" t="s">
        <v>45</v>
      </c>
      <c r="L62" s="231"/>
      <c r="M62" s="228"/>
      <c r="N62" s="228"/>
      <c r="O62" s="228"/>
      <c r="P62" s="228"/>
      <c r="Q62" s="228"/>
      <c r="R62" s="228"/>
      <c r="S62" s="191" t="s">
        <v>46</v>
      </c>
      <c r="T62" s="619"/>
      <c r="U62" s="619"/>
      <c r="V62" s="619"/>
      <c r="W62" s="619"/>
      <c r="X62" s="619"/>
      <c r="Y62" s="619"/>
      <c r="Z62" s="619"/>
      <c r="AA62" s="619"/>
      <c r="AB62" s="619"/>
      <c r="AC62" s="619"/>
      <c r="AD62" s="619"/>
      <c r="AE62" s="619"/>
      <c r="AF62" s="619"/>
      <c r="AG62" s="619"/>
      <c r="AH62" s="619"/>
      <c r="AI62" s="619"/>
      <c r="AJ62" s="619"/>
      <c r="AK62" s="619"/>
      <c r="AL62" s="619"/>
      <c r="AM62" s="619"/>
      <c r="AN62" s="619"/>
      <c r="AO62" s="619"/>
      <c r="AP62" s="619"/>
      <c r="AQ62" s="619"/>
      <c r="AR62" s="619"/>
      <c r="AS62" s="619"/>
      <c r="AT62" s="619"/>
      <c r="AU62" s="619"/>
      <c r="AV62" s="619"/>
      <c r="AW62" s="619"/>
      <c r="AX62" s="619"/>
      <c r="AY62" s="619"/>
      <c r="AZ62" s="619"/>
      <c r="BA62" s="619"/>
      <c r="BB62" s="619"/>
      <c r="BC62" s="619"/>
      <c r="BD62" s="619"/>
      <c r="BE62" s="619"/>
      <c r="BF62" s="619"/>
      <c r="BG62" s="619"/>
      <c r="BH62" s="619"/>
      <c r="BI62" s="619"/>
      <c r="BJ62" s="619"/>
      <c r="BK62" s="619"/>
      <c r="BL62" s="620"/>
      <c r="BM62" s="252"/>
      <c r="BN62" s="258"/>
      <c r="BO62" s="259"/>
    </row>
    <row r="63" spans="1:67" ht="14.25" thickBot="1" x14ac:dyDescent="0.2">
      <c r="A63" s="540"/>
      <c r="B63" s="240"/>
      <c r="C63" s="573" t="s">
        <v>59</v>
      </c>
      <c r="D63" s="574"/>
      <c r="E63" s="574"/>
      <c r="F63" s="574"/>
      <c r="G63" s="574"/>
      <c r="H63" s="574"/>
      <c r="I63" s="574"/>
      <c r="J63" s="575"/>
      <c r="K63" s="194"/>
      <c r="L63" s="232"/>
      <c r="M63" s="229"/>
      <c r="N63" s="229"/>
      <c r="O63" s="229"/>
      <c r="P63" s="229"/>
      <c r="Q63" s="229"/>
      <c r="R63" s="229"/>
      <c r="S63" s="195" t="s">
        <v>4</v>
      </c>
      <c r="T63" s="619"/>
      <c r="U63" s="619"/>
      <c r="V63" s="619"/>
      <c r="W63" s="619"/>
      <c r="X63" s="619"/>
      <c r="Y63" s="619"/>
      <c r="Z63" s="619"/>
      <c r="AA63" s="619"/>
      <c r="AB63" s="619"/>
      <c r="AC63" s="619"/>
      <c r="AD63" s="619"/>
      <c r="AE63" s="619"/>
      <c r="AF63" s="619"/>
      <c r="AG63" s="619"/>
      <c r="AH63" s="619"/>
      <c r="AI63" s="619"/>
      <c r="AJ63" s="619"/>
      <c r="AK63" s="619"/>
      <c r="AL63" s="619"/>
      <c r="AM63" s="619"/>
      <c r="AN63" s="619"/>
      <c r="AO63" s="619"/>
      <c r="AP63" s="619"/>
      <c r="AQ63" s="619"/>
      <c r="AR63" s="619"/>
      <c r="AS63" s="619"/>
      <c r="AT63" s="619"/>
      <c r="AU63" s="619"/>
      <c r="AV63" s="619"/>
      <c r="AW63" s="619"/>
      <c r="AX63" s="619"/>
      <c r="AY63" s="619"/>
      <c r="AZ63" s="619"/>
      <c r="BA63" s="619"/>
      <c r="BB63" s="619"/>
      <c r="BC63" s="619"/>
      <c r="BD63" s="619"/>
      <c r="BE63" s="619"/>
      <c r="BF63" s="619"/>
      <c r="BG63" s="619"/>
      <c r="BH63" s="619"/>
      <c r="BI63" s="619"/>
      <c r="BJ63" s="619"/>
      <c r="BK63" s="619"/>
      <c r="BL63" s="620"/>
      <c r="BM63" s="252">
        <f>'入力シート（平成30年度分） '!L63</f>
        <v>0</v>
      </c>
      <c r="BN63" s="260">
        <f>L63-L64</f>
        <v>0</v>
      </c>
      <c r="BO63" s="261">
        <f>BM63-BN63</f>
        <v>0</v>
      </c>
    </row>
    <row r="64" spans="1:67" ht="15" thickTop="1" thickBot="1" x14ac:dyDescent="0.2">
      <c r="A64" s="540"/>
      <c r="B64" s="240"/>
      <c r="C64" s="600"/>
      <c r="D64" s="577"/>
      <c r="E64" s="577"/>
      <c r="F64" s="577"/>
      <c r="G64" s="577"/>
      <c r="H64" s="577"/>
      <c r="I64" s="577"/>
      <c r="J64" s="578"/>
      <c r="K64" s="190" t="s">
        <v>45</v>
      </c>
      <c r="L64" s="231"/>
      <c r="M64" s="228"/>
      <c r="N64" s="228"/>
      <c r="O64" s="228"/>
      <c r="P64" s="228"/>
      <c r="Q64" s="228"/>
      <c r="R64" s="228"/>
      <c r="S64" s="191" t="s">
        <v>46</v>
      </c>
      <c r="T64" s="619"/>
      <c r="U64" s="619"/>
      <c r="V64" s="619"/>
      <c r="W64" s="619"/>
      <c r="X64" s="619"/>
      <c r="Y64" s="619"/>
      <c r="Z64" s="619"/>
      <c r="AA64" s="619"/>
      <c r="AB64" s="619"/>
      <c r="AC64" s="619"/>
      <c r="AD64" s="619"/>
      <c r="AE64" s="619"/>
      <c r="AF64" s="619"/>
      <c r="AG64" s="619"/>
      <c r="AH64" s="619"/>
      <c r="AI64" s="619"/>
      <c r="AJ64" s="619"/>
      <c r="AK64" s="619"/>
      <c r="AL64" s="619"/>
      <c r="AM64" s="619"/>
      <c r="AN64" s="619"/>
      <c r="AO64" s="619"/>
      <c r="AP64" s="619"/>
      <c r="AQ64" s="619"/>
      <c r="AR64" s="619"/>
      <c r="AS64" s="619"/>
      <c r="AT64" s="619"/>
      <c r="AU64" s="619"/>
      <c r="AV64" s="619"/>
      <c r="AW64" s="619"/>
      <c r="AX64" s="619"/>
      <c r="AY64" s="619"/>
      <c r="AZ64" s="619"/>
      <c r="BA64" s="619"/>
      <c r="BB64" s="619"/>
      <c r="BC64" s="619"/>
      <c r="BD64" s="619"/>
      <c r="BE64" s="619"/>
      <c r="BF64" s="619"/>
      <c r="BG64" s="619"/>
      <c r="BH64" s="619"/>
      <c r="BI64" s="619"/>
      <c r="BJ64" s="619"/>
      <c r="BK64" s="619"/>
      <c r="BL64" s="620"/>
      <c r="BM64" s="253"/>
      <c r="BN64" s="262"/>
      <c r="BO64" s="263">
        <f>SUM(BO41:BO63)</f>
        <v>0</v>
      </c>
    </row>
    <row r="65" spans="1:68" x14ac:dyDescent="0.15">
      <c r="A65" s="540"/>
      <c r="B65" s="240"/>
      <c r="C65" s="203"/>
      <c r="D65" s="594" t="s">
        <v>151</v>
      </c>
      <c r="E65" s="595"/>
      <c r="F65" s="595"/>
      <c r="G65" s="595"/>
      <c r="H65" s="595"/>
      <c r="I65" s="595"/>
      <c r="J65" s="596"/>
      <c r="K65" s="194"/>
      <c r="L65" s="232"/>
      <c r="M65" s="229"/>
      <c r="N65" s="229"/>
      <c r="O65" s="229"/>
      <c r="P65" s="229"/>
      <c r="Q65" s="229"/>
      <c r="R65" s="229"/>
      <c r="S65" s="195" t="s">
        <v>4</v>
      </c>
      <c r="T65" s="619"/>
      <c r="U65" s="619"/>
      <c r="V65" s="619"/>
      <c r="W65" s="619"/>
      <c r="X65" s="619"/>
      <c r="Y65" s="619"/>
      <c r="Z65" s="619"/>
      <c r="AA65" s="619"/>
      <c r="AB65" s="619"/>
      <c r="AC65" s="619"/>
      <c r="AD65" s="619"/>
      <c r="AE65" s="619"/>
      <c r="AF65" s="619"/>
      <c r="AG65" s="619"/>
      <c r="AH65" s="619"/>
      <c r="AI65" s="619"/>
      <c r="AJ65" s="619"/>
      <c r="AK65" s="619"/>
      <c r="AL65" s="619"/>
      <c r="AM65" s="619"/>
      <c r="AN65" s="619"/>
      <c r="AO65" s="619"/>
      <c r="AP65" s="619"/>
      <c r="AQ65" s="619"/>
      <c r="AR65" s="619"/>
      <c r="AS65" s="619"/>
      <c r="AT65" s="619"/>
      <c r="AU65" s="619"/>
      <c r="AV65" s="619"/>
      <c r="AW65" s="619"/>
      <c r="AX65" s="619"/>
      <c r="AY65" s="619"/>
      <c r="AZ65" s="619"/>
      <c r="BA65" s="619"/>
      <c r="BB65" s="619"/>
      <c r="BC65" s="619"/>
      <c r="BD65" s="619"/>
      <c r="BE65" s="619"/>
      <c r="BF65" s="619"/>
      <c r="BG65" s="619"/>
      <c r="BH65" s="619"/>
      <c r="BI65" s="619"/>
      <c r="BJ65" s="619"/>
      <c r="BK65" s="619"/>
      <c r="BL65" s="620"/>
      <c r="BM65" s="236"/>
    </row>
    <row r="66" spans="1:68" x14ac:dyDescent="0.15">
      <c r="A66" s="540"/>
      <c r="B66" s="240"/>
      <c r="C66" s="204"/>
      <c r="D66" s="597"/>
      <c r="E66" s="598"/>
      <c r="F66" s="598"/>
      <c r="G66" s="598"/>
      <c r="H66" s="598"/>
      <c r="I66" s="598"/>
      <c r="J66" s="599"/>
      <c r="K66" s="190" t="s">
        <v>45</v>
      </c>
      <c r="L66" s="231"/>
      <c r="M66" s="228"/>
      <c r="N66" s="228"/>
      <c r="O66" s="228"/>
      <c r="P66" s="228"/>
      <c r="Q66" s="228"/>
      <c r="R66" s="228"/>
      <c r="S66" s="191" t="s">
        <v>46</v>
      </c>
      <c r="T66" s="619"/>
      <c r="U66" s="619"/>
      <c r="V66" s="619"/>
      <c r="W66" s="619"/>
      <c r="X66" s="619"/>
      <c r="Y66" s="619"/>
      <c r="Z66" s="619"/>
      <c r="AA66" s="619"/>
      <c r="AB66" s="619"/>
      <c r="AC66" s="619"/>
      <c r="AD66" s="619"/>
      <c r="AE66" s="619"/>
      <c r="AF66" s="619"/>
      <c r="AG66" s="619"/>
      <c r="AH66" s="619"/>
      <c r="AI66" s="619"/>
      <c r="AJ66" s="619"/>
      <c r="AK66" s="619"/>
      <c r="AL66" s="619"/>
      <c r="AM66" s="619"/>
      <c r="AN66" s="619"/>
      <c r="AO66" s="619"/>
      <c r="AP66" s="619"/>
      <c r="AQ66" s="619"/>
      <c r="AR66" s="619"/>
      <c r="AS66" s="619"/>
      <c r="AT66" s="619"/>
      <c r="AU66" s="619"/>
      <c r="AV66" s="619"/>
      <c r="AW66" s="619"/>
      <c r="AX66" s="619"/>
      <c r="AY66" s="619"/>
      <c r="AZ66" s="619"/>
      <c r="BA66" s="619"/>
      <c r="BB66" s="619"/>
      <c r="BC66" s="619"/>
      <c r="BD66" s="619"/>
      <c r="BE66" s="619"/>
      <c r="BF66" s="619"/>
      <c r="BG66" s="619"/>
      <c r="BH66" s="619"/>
      <c r="BI66" s="619"/>
      <c r="BJ66" s="619"/>
      <c r="BK66" s="619"/>
      <c r="BL66" s="620"/>
      <c r="BM66" s="236"/>
    </row>
    <row r="67" spans="1:68" x14ac:dyDescent="0.15">
      <c r="A67" s="540"/>
      <c r="B67" s="240"/>
      <c r="C67" s="591" t="s">
        <v>152</v>
      </c>
      <c r="D67" s="592"/>
      <c r="E67" s="592"/>
      <c r="F67" s="592"/>
      <c r="G67" s="592"/>
      <c r="H67" s="592"/>
      <c r="I67" s="592"/>
      <c r="J67" s="593"/>
      <c r="K67" s="194"/>
      <c r="L67" s="206">
        <f>L61+(L63-L65)*0.5+L65</f>
        <v>0</v>
      </c>
      <c r="M67" s="206"/>
      <c r="N67" s="206"/>
      <c r="O67" s="206"/>
      <c r="P67" s="206"/>
      <c r="Q67" s="206"/>
      <c r="R67" s="206"/>
      <c r="S67" s="195" t="s">
        <v>4</v>
      </c>
      <c r="T67" s="619"/>
      <c r="U67" s="619"/>
      <c r="V67" s="619"/>
      <c r="W67" s="619"/>
      <c r="X67" s="619"/>
      <c r="Y67" s="619"/>
      <c r="Z67" s="619"/>
      <c r="AA67" s="619"/>
      <c r="AB67" s="619"/>
      <c r="AC67" s="619"/>
      <c r="AD67" s="619"/>
      <c r="AE67" s="619"/>
      <c r="AF67" s="619"/>
      <c r="AG67" s="619"/>
      <c r="AH67" s="619"/>
      <c r="AI67" s="619"/>
      <c r="AJ67" s="619"/>
      <c r="AK67" s="619"/>
      <c r="AL67" s="619"/>
      <c r="AM67" s="619"/>
      <c r="AN67" s="619"/>
      <c r="AO67" s="619"/>
      <c r="AP67" s="619"/>
      <c r="AQ67" s="619"/>
      <c r="AR67" s="619"/>
      <c r="AS67" s="619"/>
      <c r="AT67" s="619"/>
      <c r="AU67" s="619"/>
      <c r="AV67" s="619"/>
      <c r="AW67" s="619"/>
      <c r="AX67" s="619"/>
      <c r="AY67" s="619"/>
      <c r="AZ67" s="619"/>
      <c r="BA67" s="619"/>
      <c r="BB67" s="619"/>
      <c r="BC67" s="619"/>
      <c r="BD67" s="619"/>
      <c r="BE67" s="619"/>
      <c r="BF67" s="619"/>
      <c r="BG67" s="619"/>
      <c r="BH67" s="619"/>
      <c r="BI67" s="619"/>
      <c r="BJ67" s="619"/>
      <c r="BK67" s="619"/>
      <c r="BL67" s="620"/>
      <c r="BM67" s="236"/>
    </row>
    <row r="68" spans="1:68" x14ac:dyDescent="0.15">
      <c r="A68" s="540"/>
      <c r="B68" s="240"/>
      <c r="C68" s="585" t="s">
        <v>153</v>
      </c>
      <c r="D68" s="586"/>
      <c r="E68" s="586"/>
      <c r="F68" s="586"/>
      <c r="G68" s="586"/>
      <c r="H68" s="586"/>
      <c r="I68" s="586"/>
      <c r="J68" s="587"/>
      <c r="K68" s="196" t="s">
        <v>45</v>
      </c>
      <c r="L68" s="207">
        <f>L62+(L64-L66)*0.5+L66</f>
        <v>0</v>
      </c>
      <c r="M68" s="207"/>
      <c r="N68" s="207"/>
      <c r="O68" s="207"/>
      <c r="P68" s="207"/>
      <c r="Q68" s="207"/>
      <c r="R68" s="207"/>
      <c r="S68" s="205" t="s">
        <v>46</v>
      </c>
      <c r="T68" s="619"/>
      <c r="U68" s="619"/>
      <c r="V68" s="619"/>
      <c r="W68" s="619"/>
      <c r="X68" s="619"/>
      <c r="Y68" s="619"/>
      <c r="Z68" s="619"/>
      <c r="AA68" s="619"/>
      <c r="AB68" s="619"/>
      <c r="AC68" s="619"/>
      <c r="AD68" s="619"/>
      <c r="AE68" s="619"/>
      <c r="AF68" s="619"/>
      <c r="AG68" s="619"/>
      <c r="AH68" s="619"/>
      <c r="AI68" s="619"/>
      <c r="AJ68" s="619"/>
      <c r="AK68" s="619"/>
      <c r="AL68" s="619"/>
      <c r="AM68" s="619"/>
      <c r="AN68" s="619"/>
      <c r="AO68" s="619"/>
      <c r="AP68" s="619"/>
      <c r="AQ68" s="619"/>
      <c r="AR68" s="619"/>
      <c r="AS68" s="619"/>
      <c r="AT68" s="619"/>
      <c r="AU68" s="619"/>
      <c r="AV68" s="619"/>
      <c r="AW68" s="619"/>
      <c r="AX68" s="619"/>
      <c r="AY68" s="619"/>
      <c r="AZ68" s="619"/>
      <c r="BA68" s="619"/>
      <c r="BB68" s="619"/>
      <c r="BC68" s="619"/>
      <c r="BD68" s="619"/>
      <c r="BE68" s="619"/>
      <c r="BF68" s="619"/>
      <c r="BG68" s="619"/>
      <c r="BH68" s="619"/>
      <c r="BI68" s="619"/>
      <c r="BJ68" s="619"/>
      <c r="BK68" s="619"/>
      <c r="BL68" s="620"/>
      <c r="BM68" s="236"/>
    </row>
    <row r="69" spans="1:68" x14ac:dyDescent="0.15">
      <c r="A69" s="540"/>
      <c r="B69" s="665" t="s">
        <v>154</v>
      </c>
      <c r="C69" s="666"/>
      <c r="D69" s="666"/>
      <c r="E69" s="666"/>
      <c r="F69" s="666"/>
      <c r="G69" s="666"/>
      <c r="H69" s="666"/>
      <c r="I69" s="666"/>
      <c r="J69" s="667"/>
      <c r="K69" s="194"/>
      <c r="L69" s="208">
        <f>L49+L59+L67</f>
        <v>0</v>
      </c>
      <c r="M69" s="208"/>
      <c r="N69" s="208"/>
      <c r="O69" s="208"/>
      <c r="P69" s="208"/>
      <c r="Q69" s="208"/>
      <c r="R69" s="208"/>
      <c r="S69" s="195" t="s">
        <v>4</v>
      </c>
      <c r="T69" s="619"/>
      <c r="U69" s="619"/>
      <c r="V69" s="619"/>
      <c r="W69" s="619"/>
      <c r="X69" s="619"/>
      <c r="Y69" s="619"/>
      <c r="Z69" s="619"/>
      <c r="AA69" s="619"/>
      <c r="AB69" s="619"/>
      <c r="AC69" s="619"/>
      <c r="AD69" s="619"/>
      <c r="AE69" s="619"/>
      <c r="AF69" s="619"/>
      <c r="AG69" s="619"/>
      <c r="AH69" s="619"/>
      <c r="AI69" s="619"/>
      <c r="AJ69" s="619"/>
      <c r="AK69" s="619"/>
      <c r="AL69" s="619"/>
      <c r="AM69" s="619"/>
      <c r="AN69" s="619"/>
      <c r="AO69" s="619"/>
      <c r="AP69" s="619"/>
      <c r="AQ69" s="619"/>
      <c r="AR69" s="619"/>
      <c r="AS69" s="619"/>
      <c r="AT69" s="619"/>
      <c r="AU69" s="619"/>
      <c r="AV69" s="619"/>
      <c r="AW69" s="619"/>
      <c r="AX69" s="619"/>
      <c r="AY69" s="619"/>
      <c r="AZ69" s="619"/>
      <c r="BA69" s="619"/>
      <c r="BB69" s="619"/>
      <c r="BC69" s="619"/>
      <c r="BD69" s="619"/>
      <c r="BE69" s="619"/>
      <c r="BF69" s="619"/>
      <c r="BG69" s="619"/>
      <c r="BH69" s="619"/>
      <c r="BI69" s="619"/>
      <c r="BJ69" s="619"/>
      <c r="BK69" s="619"/>
      <c r="BL69" s="620"/>
      <c r="BM69" s="236"/>
    </row>
    <row r="70" spans="1:68" ht="13.5" customHeight="1" x14ac:dyDescent="0.15">
      <c r="A70" s="540"/>
      <c r="B70" s="662" t="s">
        <v>155</v>
      </c>
      <c r="C70" s="663"/>
      <c r="D70" s="663"/>
      <c r="E70" s="663"/>
      <c r="F70" s="663"/>
      <c r="G70" s="663"/>
      <c r="H70" s="663"/>
      <c r="I70" s="663"/>
      <c r="J70" s="664"/>
      <c r="K70" s="245" t="s">
        <v>45</v>
      </c>
      <c r="L70" s="207">
        <f>L50+L60+L68</f>
        <v>0</v>
      </c>
      <c r="M70" s="207"/>
      <c r="N70" s="207"/>
      <c r="O70" s="207"/>
      <c r="P70" s="207"/>
      <c r="Q70" s="207"/>
      <c r="R70" s="207"/>
      <c r="S70" s="195" t="s">
        <v>46</v>
      </c>
      <c r="T70" s="619"/>
      <c r="U70" s="619"/>
      <c r="V70" s="619"/>
      <c r="W70" s="619"/>
      <c r="X70" s="619"/>
      <c r="Y70" s="619"/>
      <c r="Z70" s="619"/>
      <c r="AA70" s="619"/>
      <c r="AB70" s="619"/>
      <c r="AC70" s="619"/>
      <c r="AD70" s="619"/>
      <c r="AE70" s="619"/>
      <c r="AF70" s="619"/>
      <c r="AG70" s="619"/>
      <c r="AH70" s="619"/>
      <c r="AI70" s="619"/>
      <c r="AJ70" s="619"/>
      <c r="AK70" s="619"/>
      <c r="AL70" s="619"/>
      <c r="AM70" s="619"/>
      <c r="AN70" s="619"/>
      <c r="AO70" s="619"/>
      <c r="AP70" s="619"/>
      <c r="AQ70" s="619"/>
      <c r="AR70" s="619"/>
      <c r="AS70" s="619"/>
      <c r="AT70" s="619"/>
      <c r="AU70" s="619"/>
      <c r="AV70" s="619"/>
      <c r="AW70" s="619"/>
      <c r="AX70" s="619"/>
      <c r="AY70" s="619"/>
      <c r="AZ70" s="619"/>
      <c r="BA70" s="619"/>
      <c r="BB70" s="619"/>
      <c r="BC70" s="619"/>
      <c r="BD70" s="619"/>
      <c r="BE70" s="619"/>
      <c r="BF70" s="619"/>
      <c r="BG70" s="619"/>
      <c r="BH70" s="619"/>
      <c r="BI70" s="619"/>
      <c r="BJ70" s="619"/>
      <c r="BK70" s="619"/>
      <c r="BL70" s="620"/>
      <c r="BM70" s="236"/>
    </row>
    <row r="71" spans="1:68" x14ac:dyDescent="0.15">
      <c r="A71" s="540"/>
      <c r="B71" s="633" t="s">
        <v>156</v>
      </c>
      <c r="C71" s="634"/>
      <c r="D71" s="634"/>
      <c r="E71" s="634"/>
      <c r="F71" s="634"/>
      <c r="G71" s="634"/>
      <c r="H71" s="634"/>
      <c r="I71" s="634"/>
      <c r="J71" s="635"/>
      <c r="K71" s="636" t="e">
        <f>L69/L38*100</f>
        <v>#DIV/0!</v>
      </c>
      <c r="L71" s="637"/>
      <c r="M71" s="637"/>
      <c r="N71" s="637"/>
      <c r="O71" s="637"/>
      <c r="P71" s="637"/>
      <c r="Q71" s="637"/>
      <c r="R71" s="637"/>
      <c r="S71" s="640" t="s">
        <v>37</v>
      </c>
      <c r="T71" s="619"/>
      <c r="U71" s="619"/>
      <c r="V71" s="619"/>
      <c r="W71" s="619"/>
      <c r="X71" s="619"/>
      <c r="Y71" s="619"/>
      <c r="Z71" s="619"/>
      <c r="AA71" s="619"/>
      <c r="AB71" s="619"/>
      <c r="AC71" s="619"/>
      <c r="AD71" s="619"/>
      <c r="AE71" s="619"/>
      <c r="AF71" s="619"/>
      <c r="AG71" s="619"/>
      <c r="AH71" s="619"/>
      <c r="AI71" s="619"/>
      <c r="AJ71" s="619"/>
      <c r="AK71" s="619"/>
      <c r="AL71" s="619"/>
      <c r="AM71" s="619"/>
      <c r="AN71" s="619"/>
      <c r="AO71" s="619"/>
      <c r="AP71" s="619"/>
      <c r="AQ71" s="619"/>
      <c r="AR71" s="619"/>
      <c r="AS71" s="619"/>
      <c r="AT71" s="619"/>
      <c r="AU71" s="619"/>
      <c r="AV71" s="619"/>
      <c r="AW71" s="619"/>
      <c r="AX71" s="619"/>
      <c r="AY71" s="619"/>
      <c r="AZ71" s="619"/>
      <c r="BA71" s="619"/>
      <c r="BB71" s="619"/>
      <c r="BC71" s="619"/>
      <c r="BD71" s="619"/>
      <c r="BE71" s="619"/>
      <c r="BF71" s="619"/>
      <c r="BG71" s="619"/>
      <c r="BH71" s="619"/>
      <c r="BI71" s="619"/>
      <c r="BJ71" s="619"/>
      <c r="BK71" s="619"/>
      <c r="BL71" s="620"/>
      <c r="BM71" s="236"/>
    </row>
    <row r="72" spans="1:68" ht="13.5" customHeight="1" x14ac:dyDescent="0.15">
      <c r="A72" s="540"/>
      <c r="B72" s="642" t="s">
        <v>157</v>
      </c>
      <c r="C72" s="643"/>
      <c r="D72" s="643"/>
      <c r="E72" s="643"/>
      <c r="F72" s="643"/>
      <c r="G72" s="643"/>
      <c r="H72" s="643"/>
      <c r="I72" s="643"/>
      <c r="J72" s="644"/>
      <c r="K72" s="638"/>
      <c r="L72" s="639"/>
      <c r="M72" s="639"/>
      <c r="N72" s="639"/>
      <c r="O72" s="639"/>
      <c r="P72" s="639"/>
      <c r="Q72" s="639"/>
      <c r="R72" s="639"/>
      <c r="S72" s="641"/>
      <c r="T72" s="619"/>
      <c r="U72" s="619"/>
      <c r="V72" s="619"/>
      <c r="W72" s="619"/>
      <c r="X72" s="619"/>
      <c r="Y72" s="619"/>
      <c r="Z72" s="619"/>
      <c r="AA72" s="619"/>
      <c r="AB72" s="619"/>
      <c r="AC72" s="619"/>
      <c r="AD72" s="619"/>
      <c r="AE72" s="619"/>
      <c r="AF72" s="619"/>
      <c r="AG72" s="619"/>
      <c r="AH72" s="619"/>
      <c r="AI72" s="619"/>
      <c r="AJ72" s="619"/>
      <c r="AK72" s="619"/>
      <c r="AL72" s="619"/>
      <c r="AM72" s="619"/>
      <c r="AN72" s="619"/>
      <c r="AO72" s="619"/>
      <c r="AP72" s="619"/>
      <c r="AQ72" s="619"/>
      <c r="AR72" s="619"/>
      <c r="AS72" s="619"/>
      <c r="AT72" s="619"/>
      <c r="AU72" s="619"/>
      <c r="AV72" s="619"/>
      <c r="AW72" s="619"/>
      <c r="AX72" s="619"/>
      <c r="AY72" s="619"/>
      <c r="AZ72" s="619"/>
      <c r="BA72" s="619"/>
      <c r="BB72" s="619"/>
      <c r="BC72" s="619"/>
      <c r="BD72" s="619"/>
      <c r="BE72" s="619"/>
      <c r="BF72" s="619"/>
      <c r="BG72" s="619"/>
      <c r="BH72" s="619"/>
      <c r="BI72" s="619"/>
      <c r="BJ72" s="619"/>
      <c r="BK72" s="619"/>
      <c r="BL72" s="620"/>
      <c r="BM72" s="236"/>
      <c r="BN72" s="165" t="s">
        <v>173</v>
      </c>
    </row>
    <row r="73" spans="1:68" ht="12" customHeight="1" x14ac:dyDescent="0.15">
      <c r="A73" s="540"/>
      <c r="B73" s="686"/>
      <c r="C73" s="687"/>
      <c r="D73" s="687"/>
      <c r="E73" s="687"/>
      <c r="F73" s="687"/>
      <c r="G73" s="687"/>
      <c r="H73" s="687"/>
      <c r="I73" s="687"/>
      <c r="J73" s="687"/>
      <c r="K73" s="687"/>
      <c r="L73" s="687"/>
      <c r="M73" s="687"/>
      <c r="N73" s="687"/>
      <c r="O73" s="687"/>
      <c r="P73" s="687"/>
      <c r="Q73" s="687"/>
      <c r="R73" s="687"/>
      <c r="S73" s="687"/>
      <c r="T73" s="619"/>
      <c r="U73" s="619"/>
      <c r="V73" s="619"/>
      <c r="W73" s="619"/>
      <c r="X73" s="619"/>
      <c r="Y73" s="619"/>
      <c r="Z73" s="619"/>
      <c r="AA73" s="619"/>
      <c r="AB73" s="619"/>
      <c r="AC73" s="619"/>
      <c r="AD73" s="619"/>
      <c r="AE73" s="619"/>
      <c r="AF73" s="619"/>
      <c r="AG73" s="619"/>
      <c r="AH73" s="619"/>
      <c r="AI73" s="619"/>
      <c r="AJ73" s="619"/>
      <c r="AK73" s="619"/>
      <c r="AL73" s="619"/>
      <c r="AM73" s="619"/>
      <c r="AN73" s="619"/>
      <c r="AO73" s="619"/>
      <c r="AP73" s="619"/>
      <c r="AQ73" s="619"/>
      <c r="AR73" s="619"/>
      <c r="AS73" s="619"/>
      <c r="AT73" s="619"/>
      <c r="AU73" s="619"/>
      <c r="AV73" s="619"/>
      <c r="AW73" s="619"/>
      <c r="AX73" s="619"/>
      <c r="AY73" s="619"/>
      <c r="AZ73" s="619"/>
      <c r="BA73" s="619"/>
      <c r="BB73" s="619"/>
      <c r="BC73" s="619"/>
      <c r="BD73" s="619"/>
      <c r="BE73" s="619"/>
      <c r="BF73" s="619"/>
      <c r="BG73" s="619"/>
      <c r="BH73" s="619"/>
      <c r="BI73" s="619"/>
      <c r="BJ73" s="619"/>
      <c r="BK73" s="619"/>
      <c r="BL73" s="620"/>
      <c r="BM73" s="236"/>
      <c r="BN73" s="140">
        <f>SUMIF(K41:K64,"",L41:L64)-L49-L59</f>
        <v>0</v>
      </c>
      <c r="BO73" s="6"/>
      <c r="BP73" s="6"/>
    </row>
    <row r="74" spans="1:68" ht="12" customHeight="1" x14ac:dyDescent="0.15">
      <c r="A74" s="540"/>
      <c r="B74" s="688"/>
      <c r="C74" s="689"/>
      <c r="D74" s="689"/>
      <c r="E74" s="689"/>
      <c r="F74" s="689"/>
      <c r="G74" s="689"/>
      <c r="H74" s="689"/>
      <c r="I74" s="689"/>
      <c r="J74" s="689"/>
      <c r="K74" s="689"/>
      <c r="L74" s="689"/>
      <c r="M74" s="689"/>
      <c r="N74" s="689"/>
      <c r="O74" s="689"/>
      <c r="P74" s="689"/>
      <c r="Q74" s="689"/>
      <c r="R74" s="689"/>
      <c r="S74" s="689"/>
      <c r="T74" s="619"/>
      <c r="U74" s="619"/>
      <c r="V74" s="619"/>
      <c r="W74" s="619"/>
      <c r="X74" s="619"/>
      <c r="Y74" s="619"/>
      <c r="Z74" s="619"/>
      <c r="AA74" s="619"/>
      <c r="AB74" s="619"/>
      <c r="AC74" s="619"/>
      <c r="AD74" s="619"/>
      <c r="AE74" s="619"/>
      <c r="AF74" s="619"/>
      <c r="AG74" s="619"/>
      <c r="AH74" s="619"/>
      <c r="AI74" s="619"/>
      <c r="AJ74" s="619"/>
      <c r="AK74" s="619"/>
      <c r="AL74" s="619"/>
      <c r="AM74" s="619"/>
      <c r="AN74" s="619"/>
      <c r="AO74" s="619"/>
      <c r="AP74" s="619"/>
      <c r="AQ74" s="619"/>
      <c r="AR74" s="619"/>
      <c r="AS74" s="619"/>
      <c r="AT74" s="619"/>
      <c r="AU74" s="619"/>
      <c r="AV74" s="619"/>
      <c r="AW74" s="619"/>
      <c r="AX74" s="619"/>
      <c r="AY74" s="619"/>
      <c r="AZ74" s="619"/>
      <c r="BA74" s="619"/>
      <c r="BB74" s="619"/>
      <c r="BC74" s="619"/>
      <c r="BD74" s="619"/>
      <c r="BE74" s="619"/>
      <c r="BF74" s="619"/>
      <c r="BG74" s="619"/>
      <c r="BH74" s="619"/>
      <c r="BI74" s="619"/>
      <c r="BJ74" s="619"/>
      <c r="BK74" s="619"/>
      <c r="BL74" s="620"/>
      <c r="BM74" s="236"/>
      <c r="BN74" s="65" t="s">
        <v>72</v>
      </c>
      <c r="BO74" s="66" t="s">
        <v>73</v>
      </c>
      <c r="BP74" s="62"/>
    </row>
    <row r="75" spans="1:68" ht="12" customHeight="1" thickBot="1" x14ac:dyDescent="0.2">
      <c r="A75" s="541"/>
      <c r="B75" s="688"/>
      <c r="C75" s="689"/>
      <c r="D75" s="689"/>
      <c r="E75" s="689"/>
      <c r="F75" s="689"/>
      <c r="G75" s="689"/>
      <c r="H75" s="689"/>
      <c r="I75" s="689"/>
      <c r="J75" s="689"/>
      <c r="K75" s="689"/>
      <c r="L75" s="689"/>
      <c r="M75" s="689"/>
      <c r="N75" s="689"/>
      <c r="O75" s="689"/>
      <c r="P75" s="689"/>
      <c r="Q75" s="689"/>
      <c r="R75" s="689"/>
      <c r="S75" s="689"/>
      <c r="T75" s="619"/>
      <c r="U75" s="619"/>
      <c r="V75" s="619"/>
      <c r="W75" s="619"/>
      <c r="X75" s="619"/>
      <c r="Y75" s="619"/>
      <c r="Z75" s="619"/>
      <c r="AA75" s="619"/>
      <c r="AB75" s="619"/>
      <c r="AC75" s="619"/>
      <c r="AD75" s="619"/>
      <c r="AE75" s="619"/>
      <c r="AF75" s="619"/>
      <c r="AG75" s="619"/>
      <c r="AH75" s="619"/>
      <c r="AI75" s="619"/>
      <c r="AJ75" s="619"/>
      <c r="AK75" s="619"/>
      <c r="AL75" s="619"/>
      <c r="AM75" s="619"/>
      <c r="AN75" s="619"/>
      <c r="AO75" s="619"/>
      <c r="AP75" s="619"/>
      <c r="AQ75" s="619"/>
      <c r="AR75" s="619"/>
      <c r="AS75" s="619"/>
      <c r="AT75" s="619"/>
      <c r="AU75" s="619"/>
      <c r="AV75" s="619"/>
      <c r="AW75" s="619"/>
      <c r="AX75" s="619"/>
      <c r="AY75" s="619"/>
      <c r="AZ75" s="619"/>
      <c r="BA75" s="619"/>
      <c r="BB75" s="619"/>
      <c r="BC75" s="619"/>
      <c r="BD75" s="619"/>
      <c r="BE75" s="619"/>
      <c r="BF75" s="619"/>
      <c r="BG75" s="619"/>
      <c r="BH75" s="619"/>
      <c r="BI75" s="619"/>
      <c r="BJ75" s="619"/>
      <c r="BK75" s="619"/>
      <c r="BL75" s="620"/>
      <c r="BM75" s="236"/>
      <c r="BN75" s="62">
        <f>ROUNDDOWN(L38*2.2/100,0)</f>
        <v>0</v>
      </c>
      <c r="BO75" s="67">
        <f>BN75-L69</f>
        <v>0</v>
      </c>
      <c r="BP75" s="62"/>
    </row>
    <row r="76" spans="1:68" ht="11.25" customHeight="1" x14ac:dyDescent="0.15">
      <c r="A76" s="209"/>
      <c r="B76" s="690"/>
      <c r="C76" s="690"/>
      <c r="D76" s="690"/>
      <c r="E76" s="690"/>
      <c r="F76" s="690"/>
      <c r="G76" s="690"/>
      <c r="H76" s="690"/>
      <c r="I76" s="690"/>
      <c r="J76" s="690"/>
      <c r="K76" s="690"/>
      <c r="L76" s="690"/>
      <c r="M76" s="690"/>
      <c r="N76" s="690"/>
      <c r="O76" s="690"/>
      <c r="P76" s="690"/>
      <c r="Q76" s="690"/>
      <c r="R76" s="690"/>
      <c r="S76" s="690"/>
      <c r="T76" s="690"/>
      <c r="U76" s="690"/>
      <c r="V76" s="690"/>
      <c r="W76" s="690"/>
      <c r="X76" s="690"/>
      <c r="Y76" s="690"/>
      <c r="Z76" s="690"/>
      <c r="AA76" s="690"/>
      <c r="AB76" s="690"/>
      <c r="AC76" s="690"/>
      <c r="AD76" s="690"/>
      <c r="AE76" s="690"/>
      <c r="AF76" s="690"/>
      <c r="AG76" s="690"/>
      <c r="AH76" s="690"/>
      <c r="AI76" s="690"/>
      <c r="AJ76" s="690"/>
      <c r="AK76" s="690"/>
      <c r="AL76" s="690"/>
      <c r="AM76" s="690"/>
      <c r="AN76" s="690"/>
      <c r="AO76" s="690"/>
      <c r="AP76" s="690"/>
      <c r="AQ76" s="690"/>
      <c r="AR76" s="690"/>
      <c r="AS76" s="690"/>
      <c r="AT76" s="690"/>
      <c r="AU76" s="690"/>
      <c r="AV76" s="690"/>
      <c r="AW76" s="690"/>
      <c r="AX76" s="690"/>
      <c r="AY76" s="690"/>
      <c r="AZ76" s="690"/>
      <c r="BA76" s="690"/>
      <c r="BB76" s="690"/>
      <c r="BC76" s="690"/>
      <c r="BD76" s="690"/>
      <c r="BE76" s="690"/>
      <c r="BF76" s="690"/>
      <c r="BG76" s="690"/>
      <c r="BH76" s="690"/>
      <c r="BI76" s="690"/>
      <c r="BJ76" s="690"/>
      <c r="BK76" s="690"/>
      <c r="BL76" s="691"/>
      <c r="BM76" s="239"/>
      <c r="BN76" s="62"/>
      <c r="BO76" s="68" t="s">
        <v>75</v>
      </c>
      <c r="BP76" s="62"/>
    </row>
    <row r="77" spans="1:68" ht="30.75" customHeight="1" thickBot="1" x14ac:dyDescent="0.2">
      <c r="A77" s="210"/>
      <c r="B77" s="692"/>
      <c r="C77" s="692"/>
      <c r="D77" s="692"/>
      <c r="E77" s="692"/>
      <c r="F77" s="692"/>
      <c r="G77" s="692"/>
      <c r="H77" s="692"/>
      <c r="I77" s="692"/>
      <c r="J77" s="692"/>
      <c r="K77" s="692"/>
      <c r="L77" s="692"/>
      <c r="M77" s="692"/>
      <c r="N77" s="692"/>
      <c r="O77" s="692"/>
      <c r="P77" s="692"/>
      <c r="Q77" s="692"/>
      <c r="R77" s="692"/>
      <c r="S77" s="692"/>
      <c r="T77" s="692"/>
      <c r="U77" s="692"/>
      <c r="V77" s="692"/>
      <c r="W77" s="692"/>
      <c r="X77" s="692"/>
      <c r="Y77" s="692"/>
      <c r="Z77" s="692"/>
      <c r="AA77" s="692"/>
      <c r="AB77" s="692"/>
      <c r="AC77" s="692"/>
      <c r="AD77" s="692"/>
      <c r="AE77" s="692"/>
      <c r="AF77" s="692"/>
      <c r="AG77" s="692"/>
      <c r="AH77" s="692"/>
      <c r="AI77" s="692"/>
      <c r="AJ77" s="692"/>
      <c r="AK77" s="692"/>
      <c r="AL77" s="692"/>
      <c r="AM77" s="692"/>
      <c r="AN77" s="692"/>
      <c r="AO77" s="692"/>
      <c r="AP77" s="692"/>
      <c r="AQ77" s="692"/>
      <c r="AR77" s="692"/>
      <c r="AS77" s="692"/>
      <c r="AT77" s="692"/>
      <c r="AU77" s="692"/>
      <c r="AV77" s="692"/>
      <c r="AW77" s="692"/>
      <c r="AX77" s="692"/>
      <c r="AY77" s="692"/>
      <c r="AZ77" s="692"/>
      <c r="BA77" s="692"/>
      <c r="BB77" s="692"/>
      <c r="BC77" s="692"/>
      <c r="BD77" s="692"/>
      <c r="BE77" s="692"/>
      <c r="BF77" s="692"/>
      <c r="BG77" s="692"/>
      <c r="BH77" s="692"/>
      <c r="BI77" s="692"/>
      <c r="BJ77" s="692"/>
      <c r="BK77" s="692"/>
      <c r="BL77" s="693"/>
      <c r="BM77" s="239"/>
    </row>
    <row r="78" spans="1:68" x14ac:dyDescent="0.15">
      <c r="A78" s="604" t="s">
        <v>74</v>
      </c>
      <c r="B78" s="604"/>
      <c r="C78" s="604"/>
      <c r="D78" s="604"/>
      <c r="E78" s="604"/>
      <c r="F78" s="604"/>
      <c r="G78" s="604"/>
      <c r="H78" s="604"/>
      <c r="I78" s="604"/>
      <c r="J78" s="604"/>
      <c r="K78" s="604"/>
      <c r="L78" s="604"/>
      <c r="M78" s="604"/>
      <c r="N78" s="604"/>
      <c r="O78" s="604"/>
      <c r="P78" s="604"/>
      <c r="Q78" s="604"/>
      <c r="R78" s="604"/>
      <c r="S78" s="604"/>
      <c r="T78" s="604"/>
      <c r="U78" s="604"/>
      <c r="V78" s="604"/>
      <c r="W78" s="604"/>
      <c r="X78" s="604"/>
      <c r="Y78" s="604"/>
      <c r="Z78" s="604"/>
      <c r="AA78" s="604"/>
      <c r="AB78" s="604"/>
      <c r="AC78" s="604"/>
      <c r="AD78" s="604"/>
      <c r="AE78" s="604"/>
      <c r="AF78" s="604"/>
      <c r="AG78" s="604"/>
      <c r="AH78" s="604"/>
      <c r="AI78" s="604"/>
      <c r="AJ78" s="604"/>
      <c r="AK78" s="604"/>
      <c r="AL78" s="604"/>
      <c r="AM78" s="604"/>
      <c r="AN78" s="604"/>
      <c r="AO78" s="604"/>
      <c r="AP78" s="604"/>
      <c r="AQ78" s="604"/>
      <c r="AR78" s="604"/>
      <c r="AS78" s="604"/>
      <c r="AT78" s="604"/>
      <c r="AU78" s="604"/>
      <c r="AV78" s="604"/>
      <c r="AW78" s="604"/>
      <c r="AX78" s="604"/>
      <c r="AY78" s="604"/>
      <c r="AZ78" s="604"/>
      <c r="BA78" s="604"/>
      <c r="BB78" s="604"/>
      <c r="BC78" s="604"/>
      <c r="BD78" s="604"/>
      <c r="BE78" s="604"/>
      <c r="BF78" s="604"/>
      <c r="BG78" s="604"/>
      <c r="BH78" s="604"/>
      <c r="BI78" s="604"/>
      <c r="BJ78" s="604"/>
      <c r="BK78" s="604"/>
      <c r="BL78" s="604"/>
      <c r="BM78" s="235"/>
    </row>
    <row r="79" spans="1:68" ht="24.75" customHeight="1" x14ac:dyDescent="0.15">
      <c r="AD79" s="605" t="s">
        <v>158</v>
      </c>
      <c r="AE79" s="605"/>
      <c r="AF79" s="605"/>
      <c r="AG79" s="605"/>
      <c r="AH79" s="606"/>
      <c r="AI79" s="606"/>
      <c r="AJ79" s="606"/>
      <c r="AK79" s="606"/>
      <c r="AL79" s="606"/>
      <c r="AM79" s="606"/>
      <c r="AN79" s="606"/>
      <c r="AO79" s="606"/>
      <c r="AP79" s="606"/>
      <c r="AQ79" s="606"/>
      <c r="AR79" s="606"/>
      <c r="AS79" s="606"/>
      <c r="AT79" s="606"/>
      <c r="AU79" s="606"/>
      <c r="AV79" s="606"/>
      <c r="AW79" s="606"/>
      <c r="AX79" s="606"/>
      <c r="AY79" s="606"/>
      <c r="AZ79" s="606"/>
      <c r="BA79" s="606"/>
      <c r="BB79" s="606"/>
      <c r="BC79" s="606"/>
      <c r="BD79" s="606"/>
      <c r="BE79" s="606"/>
      <c r="BF79" s="606"/>
      <c r="BG79" s="606"/>
      <c r="BH79" s="606"/>
      <c r="BI79" s="606"/>
      <c r="BJ79" s="606"/>
      <c r="BK79" s="606"/>
    </row>
    <row r="80" spans="1:68" ht="17.25" x14ac:dyDescent="0.15">
      <c r="B80" s="211" t="s">
        <v>161</v>
      </c>
    </row>
    <row r="81" spans="2:2" ht="17.25" x14ac:dyDescent="0.15">
      <c r="B81" s="212" t="s">
        <v>162</v>
      </c>
    </row>
    <row r="82" spans="2:2" ht="17.25" x14ac:dyDescent="0.15">
      <c r="B82" s="212" t="s">
        <v>163</v>
      </c>
    </row>
    <row r="83" spans="2:2" ht="17.25" x14ac:dyDescent="0.15">
      <c r="B83" s="212" t="s">
        <v>164</v>
      </c>
    </row>
    <row r="84" spans="2:2" ht="17.25" x14ac:dyDescent="0.15">
      <c r="B84" s="212" t="s">
        <v>165</v>
      </c>
    </row>
    <row r="85" spans="2:2" ht="17.25" x14ac:dyDescent="0.15">
      <c r="B85" s="212" t="s">
        <v>166</v>
      </c>
    </row>
    <row r="86" spans="2:2" ht="17.25" x14ac:dyDescent="0.15">
      <c r="B86" s="212" t="s">
        <v>167</v>
      </c>
    </row>
    <row r="87" spans="2:2" ht="17.25" x14ac:dyDescent="0.15">
      <c r="B87" s="212" t="s">
        <v>168</v>
      </c>
    </row>
    <row r="88" spans="2:2" ht="17.25" x14ac:dyDescent="0.15">
      <c r="B88" s="212" t="s">
        <v>169</v>
      </c>
    </row>
  </sheetData>
  <mergeCells count="68">
    <mergeCell ref="S71:S72"/>
    <mergeCell ref="B72:J72"/>
    <mergeCell ref="B73:S75"/>
    <mergeCell ref="B76:BL77"/>
    <mergeCell ref="C59:J59"/>
    <mergeCell ref="C60:J60"/>
    <mergeCell ref="C61:J61"/>
    <mergeCell ref="C62:J62"/>
    <mergeCell ref="C63:J64"/>
    <mergeCell ref="D65:J66"/>
    <mergeCell ref="A78:BL78"/>
    <mergeCell ref="AD79:AG79"/>
    <mergeCell ref="AH79:BK79"/>
    <mergeCell ref="C67:J67"/>
    <mergeCell ref="C68:J68"/>
    <mergeCell ref="B69:J69"/>
    <mergeCell ref="B70:J70"/>
    <mergeCell ref="B71:J71"/>
    <mergeCell ref="K71:R72"/>
    <mergeCell ref="A17:A75"/>
    <mergeCell ref="B17:BL31"/>
    <mergeCell ref="B32:BL32"/>
    <mergeCell ref="C33:J34"/>
    <mergeCell ref="S33:S34"/>
    <mergeCell ref="T33:BL75"/>
    <mergeCell ref="C35:J35"/>
    <mergeCell ref="C57:J58"/>
    <mergeCell ref="S38:S39"/>
    <mergeCell ref="C41:J41"/>
    <mergeCell ref="C42:J42"/>
    <mergeCell ref="C43:J44"/>
    <mergeCell ref="C45:J46"/>
    <mergeCell ref="C47:J48"/>
    <mergeCell ref="C49:J49"/>
    <mergeCell ref="C50:J50"/>
    <mergeCell ref="C51:J51"/>
    <mergeCell ref="C53:J54"/>
    <mergeCell ref="C55:J56"/>
    <mergeCell ref="C36:J37"/>
    <mergeCell ref="S36:S37"/>
    <mergeCell ref="C38:J39"/>
    <mergeCell ref="A8:A16"/>
    <mergeCell ref="BC5:BD5"/>
    <mergeCell ref="B8:BL16"/>
    <mergeCell ref="BE5:BL5"/>
    <mergeCell ref="Z7:AC7"/>
    <mergeCell ref="AD7:AF7"/>
    <mergeCell ref="AH7:AJ7"/>
    <mergeCell ref="AL7:AM7"/>
    <mergeCell ref="AN7:AO7"/>
    <mergeCell ref="AR7:BB7"/>
    <mergeCell ref="BC7:BL7"/>
    <mergeCell ref="AX5:BB5"/>
    <mergeCell ref="AZ2:BL2"/>
    <mergeCell ref="A3:A4"/>
    <mergeCell ref="B3:B4"/>
    <mergeCell ref="C3:C4"/>
    <mergeCell ref="D3:D4"/>
    <mergeCell ref="E3:E4"/>
    <mergeCell ref="F3:F4"/>
    <mergeCell ref="G3:G4"/>
    <mergeCell ref="H3:H4"/>
    <mergeCell ref="I3:I4"/>
    <mergeCell ref="J3:J4"/>
    <mergeCell ref="K3:K4"/>
    <mergeCell ref="L3:L4"/>
    <mergeCell ref="M3:M4"/>
    <mergeCell ref="P3:AO4"/>
  </mergeCells>
  <phoneticPr fontId="6"/>
  <pageMargins left="0.59055118110236227" right="0.59055118110236227" top="0.19685039370078741" bottom="0.19685039370078741" header="0.31496062992125984" footer="0.31496062992125984"/>
  <pageSetup paperSize="9" scale="71" orientation="portrait" r:id="rId1"/>
  <headerFooter differentOddEven="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O77"/>
  <sheetViews>
    <sheetView view="pageBreakPreview" zoomScale="85" zoomScaleNormal="100" zoomScaleSheetLayoutView="85" workbookViewId="0">
      <selection activeCell="BO41" sqref="BO41"/>
    </sheetView>
  </sheetViews>
  <sheetFormatPr defaultRowHeight="13.5" x14ac:dyDescent="0.15"/>
  <cols>
    <col min="1" max="4" width="2.875" style="6" customWidth="1"/>
    <col min="5" max="5" width="2.5" style="6" customWidth="1"/>
    <col min="6" max="10" width="2.875" style="6" customWidth="1"/>
    <col min="11" max="11" width="2" style="6" customWidth="1"/>
    <col min="12" max="12" width="7.625" style="6" customWidth="1"/>
    <col min="13" max="13" width="2.875" style="6" customWidth="1"/>
    <col min="14" max="15" width="1" style="6" customWidth="1"/>
    <col min="16" max="18" width="1.75" style="6" customWidth="1"/>
    <col min="19" max="19" width="2.125" style="6" customWidth="1"/>
    <col min="20" max="24" width="1.75" style="6" customWidth="1"/>
    <col min="25" max="27" width="1.5" style="6" customWidth="1"/>
    <col min="28" max="28" width="2.125" style="6" customWidth="1"/>
    <col min="29" max="36" width="1.625" style="6" customWidth="1"/>
    <col min="37" max="37" width="2" style="6" customWidth="1"/>
    <col min="38" max="39" width="1.625" style="6" customWidth="1"/>
    <col min="40" max="40" width="1.75" style="6" customWidth="1"/>
    <col min="41" max="44" width="1.625" style="6" customWidth="1"/>
    <col min="45" max="45" width="1.75" style="6" customWidth="1"/>
    <col min="46" max="46" width="2.125" style="6" customWidth="1"/>
    <col min="47" max="47" width="1.75" style="6" customWidth="1"/>
    <col min="48" max="52" width="1.5" style="6" customWidth="1"/>
    <col min="53" max="53" width="1.375" style="6" customWidth="1"/>
    <col min="54" max="54" width="1.75" style="6" customWidth="1"/>
    <col min="55" max="55" width="2" style="6" customWidth="1"/>
    <col min="56" max="57" width="1.625" style="6" customWidth="1"/>
    <col min="58" max="58" width="1.375" style="6" customWidth="1"/>
    <col min="59" max="59" width="1.75" style="6" customWidth="1"/>
    <col min="60" max="60" width="1.125" style="6" customWidth="1"/>
    <col min="61" max="62" width="1.75" style="6" customWidth="1"/>
    <col min="63" max="63" width="1.625" style="6" customWidth="1"/>
    <col min="64" max="64" width="2.125" style="6" customWidth="1"/>
    <col min="65" max="65" width="9" style="6"/>
    <col min="66" max="66" width="16.25" style="6" bestFit="1" customWidth="1"/>
    <col min="67" max="256" width="9" style="6"/>
    <col min="257" max="260" width="2.875" style="6" customWidth="1"/>
    <col min="261" max="261" width="2.5" style="6" customWidth="1"/>
    <col min="262" max="267" width="2.875" style="6" customWidth="1"/>
    <col min="268" max="268" width="2.5" style="6" customWidth="1"/>
    <col min="269" max="269" width="2.875" style="6" customWidth="1"/>
    <col min="270" max="271" width="1" style="6" customWidth="1"/>
    <col min="272" max="274" width="1.75" style="6" customWidth="1"/>
    <col min="275" max="275" width="2.125" style="6" customWidth="1"/>
    <col min="276" max="280" width="1.75" style="6" customWidth="1"/>
    <col min="281" max="283" width="1.5" style="6" customWidth="1"/>
    <col min="284" max="284" width="2.125" style="6" customWidth="1"/>
    <col min="285" max="292" width="1.625" style="6" customWidth="1"/>
    <col min="293" max="293" width="2" style="6" customWidth="1"/>
    <col min="294" max="295" width="1.625" style="6" customWidth="1"/>
    <col min="296" max="296" width="1.75" style="6" customWidth="1"/>
    <col min="297" max="300" width="1.625" style="6" customWidth="1"/>
    <col min="301" max="301" width="1.75" style="6" customWidth="1"/>
    <col min="302" max="302" width="2.125" style="6" customWidth="1"/>
    <col min="303" max="303" width="1.75" style="6" customWidth="1"/>
    <col min="304" max="308" width="1.5" style="6" customWidth="1"/>
    <col min="309" max="309" width="1.375" style="6" customWidth="1"/>
    <col min="310" max="310" width="1.75" style="6" customWidth="1"/>
    <col min="311" max="311" width="2" style="6" customWidth="1"/>
    <col min="312" max="313" width="1.625" style="6" customWidth="1"/>
    <col min="314" max="314" width="1.375" style="6" customWidth="1"/>
    <col min="315" max="315" width="1.75" style="6" customWidth="1"/>
    <col min="316" max="316" width="1.125" style="6" customWidth="1"/>
    <col min="317" max="318" width="1.75" style="6" customWidth="1"/>
    <col min="319" max="319" width="1.625" style="6" customWidth="1"/>
    <col min="320" max="320" width="2" style="6" customWidth="1"/>
    <col min="321" max="512" width="9" style="6"/>
    <col min="513" max="516" width="2.875" style="6" customWidth="1"/>
    <col min="517" max="517" width="2.5" style="6" customWidth="1"/>
    <col min="518" max="523" width="2.875" style="6" customWidth="1"/>
    <col min="524" max="524" width="2.5" style="6" customWidth="1"/>
    <col min="525" max="525" width="2.875" style="6" customWidth="1"/>
    <col min="526" max="527" width="1" style="6" customWidth="1"/>
    <col min="528" max="530" width="1.75" style="6" customWidth="1"/>
    <col min="531" max="531" width="2.125" style="6" customWidth="1"/>
    <col min="532" max="536" width="1.75" style="6" customWidth="1"/>
    <col min="537" max="539" width="1.5" style="6" customWidth="1"/>
    <col min="540" max="540" width="2.125" style="6" customWidth="1"/>
    <col min="541" max="548" width="1.625" style="6" customWidth="1"/>
    <col min="549" max="549" width="2" style="6" customWidth="1"/>
    <col min="550" max="551" width="1.625" style="6" customWidth="1"/>
    <col min="552" max="552" width="1.75" style="6" customWidth="1"/>
    <col min="553" max="556" width="1.625" style="6" customWidth="1"/>
    <col min="557" max="557" width="1.75" style="6" customWidth="1"/>
    <col min="558" max="558" width="2.125" style="6" customWidth="1"/>
    <col min="559" max="559" width="1.75" style="6" customWidth="1"/>
    <col min="560" max="564" width="1.5" style="6" customWidth="1"/>
    <col min="565" max="565" width="1.375" style="6" customWidth="1"/>
    <col min="566" max="566" width="1.75" style="6" customWidth="1"/>
    <col min="567" max="567" width="2" style="6" customWidth="1"/>
    <col min="568" max="569" width="1.625" style="6" customWidth="1"/>
    <col min="570" max="570" width="1.375" style="6" customWidth="1"/>
    <col min="571" max="571" width="1.75" style="6" customWidth="1"/>
    <col min="572" max="572" width="1.125" style="6" customWidth="1"/>
    <col min="573" max="574" width="1.75" style="6" customWidth="1"/>
    <col min="575" max="575" width="1.625" style="6" customWidth="1"/>
    <col min="576" max="576" width="2" style="6" customWidth="1"/>
    <col min="577" max="768" width="9" style="6"/>
    <col min="769" max="772" width="2.875" style="6" customWidth="1"/>
    <col min="773" max="773" width="2.5" style="6" customWidth="1"/>
    <col min="774" max="779" width="2.875" style="6" customWidth="1"/>
    <col min="780" max="780" width="2.5" style="6" customWidth="1"/>
    <col min="781" max="781" width="2.875" style="6" customWidth="1"/>
    <col min="782" max="783" width="1" style="6" customWidth="1"/>
    <col min="784" max="786" width="1.75" style="6" customWidth="1"/>
    <col min="787" max="787" width="2.125" style="6" customWidth="1"/>
    <col min="788" max="792" width="1.75" style="6" customWidth="1"/>
    <col min="793" max="795" width="1.5" style="6" customWidth="1"/>
    <col min="796" max="796" width="2.125" style="6" customWidth="1"/>
    <col min="797" max="804" width="1.625" style="6" customWidth="1"/>
    <col min="805" max="805" width="2" style="6" customWidth="1"/>
    <col min="806" max="807" width="1.625" style="6" customWidth="1"/>
    <col min="808" max="808" width="1.75" style="6" customWidth="1"/>
    <col min="809" max="812" width="1.625" style="6" customWidth="1"/>
    <col min="813" max="813" width="1.75" style="6" customWidth="1"/>
    <col min="814" max="814" width="2.125" style="6" customWidth="1"/>
    <col min="815" max="815" width="1.75" style="6" customWidth="1"/>
    <col min="816" max="820" width="1.5" style="6" customWidth="1"/>
    <col min="821" max="821" width="1.375" style="6" customWidth="1"/>
    <col min="822" max="822" width="1.75" style="6" customWidth="1"/>
    <col min="823" max="823" width="2" style="6" customWidth="1"/>
    <col min="824" max="825" width="1.625" style="6" customWidth="1"/>
    <col min="826" max="826" width="1.375" style="6" customWidth="1"/>
    <col min="827" max="827" width="1.75" style="6" customWidth="1"/>
    <col min="828" max="828" width="1.125" style="6" customWidth="1"/>
    <col min="829" max="830" width="1.75" style="6" customWidth="1"/>
    <col min="831" max="831" width="1.625" style="6" customWidth="1"/>
    <col min="832" max="832" width="2" style="6" customWidth="1"/>
    <col min="833" max="1024" width="9" style="6"/>
    <col min="1025" max="1028" width="2.875" style="6" customWidth="1"/>
    <col min="1029" max="1029" width="2.5" style="6" customWidth="1"/>
    <col min="1030" max="1035" width="2.875" style="6" customWidth="1"/>
    <col min="1036" max="1036" width="2.5" style="6" customWidth="1"/>
    <col min="1037" max="1037" width="2.875" style="6" customWidth="1"/>
    <col min="1038" max="1039" width="1" style="6" customWidth="1"/>
    <col min="1040" max="1042" width="1.75" style="6" customWidth="1"/>
    <col min="1043" max="1043" width="2.125" style="6" customWidth="1"/>
    <col min="1044" max="1048" width="1.75" style="6" customWidth="1"/>
    <col min="1049" max="1051" width="1.5" style="6" customWidth="1"/>
    <col min="1052" max="1052" width="2.125" style="6" customWidth="1"/>
    <col min="1053" max="1060" width="1.625" style="6" customWidth="1"/>
    <col min="1061" max="1061" width="2" style="6" customWidth="1"/>
    <col min="1062" max="1063" width="1.625" style="6" customWidth="1"/>
    <col min="1064" max="1064" width="1.75" style="6" customWidth="1"/>
    <col min="1065" max="1068" width="1.625" style="6" customWidth="1"/>
    <col min="1069" max="1069" width="1.75" style="6" customWidth="1"/>
    <col min="1070" max="1070" width="2.125" style="6" customWidth="1"/>
    <col min="1071" max="1071" width="1.75" style="6" customWidth="1"/>
    <col min="1072" max="1076" width="1.5" style="6" customWidth="1"/>
    <col min="1077" max="1077" width="1.375" style="6" customWidth="1"/>
    <col min="1078" max="1078" width="1.75" style="6" customWidth="1"/>
    <col min="1079" max="1079" width="2" style="6" customWidth="1"/>
    <col min="1080" max="1081" width="1.625" style="6" customWidth="1"/>
    <col min="1082" max="1082" width="1.375" style="6" customWidth="1"/>
    <col min="1083" max="1083" width="1.75" style="6" customWidth="1"/>
    <col min="1084" max="1084" width="1.125" style="6" customWidth="1"/>
    <col min="1085" max="1086" width="1.75" style="6" customWidth="1"/>
    <col min="1087" max="1087" width="1.625" style="6" customWidth="1"/>
    <col min="1088" max="1088" width="2" style="6" customWidth="1"/>
    <col min="1089" max="1280" width="9" style="6"/>
    <col min="1281" max="1284" width="2.875" style="6" customWidth="1"/>
    <col min="1285" max="1285" width="2.5" style="6" customWidth="1"/>
    <col min="1286" max="1291" width="2.875" style="6" customWidth="1"/>
    <col min="1292" max="1292" width="2.5" style="6" customWidth="1"/>
    <col min="1293" max="1293" width="2.875" style="6" customWidth="1"/>
    <col min="1294" max="1295" width="1" style="6" customWidth="1"/>
    <col min="1296" max="1298" width="1.75" style="6" customWidth="1"/>
    <col min="1299" max="1299" width="2.125" style="6" customWidth="1"/>
    <col min="1300" max="1304" width="1.75" style="6" customWidth="1"/>
    <col min="1305" max="1307" width="1.5" style="6" customWidth="1"/>
    <col min="1308" max="1308" width="2.125" style="6" customWidth="1"/>
    <col min="1309" max="1316" width="1.625" style="6" customWidth="1"/>
    <col min="1317" max="1317" width="2" style="6" customWidth="1"/>
    <col min="1318" max="1319" width="1.625" style="6" customWidth="1"/>
    <col min="1320" max="1320" width="1.75" style="6" customWidth="1"/>
    <col min="1321" max="1324" width="1.625" style="6" customWidth="1"/>
    <col min="1325" max="1325" width="1.75" style="6" customWidth="1"/>
    <col min="1326" max="1326" width="2.125" style="6" customWidth="1"/>
    <col min="1327" max="1327" width="1.75" style="6" customWidth="1"/>
    <col min="1328" max="1332" width="1.5" style="6" customWidth="1"/>
    <col min="1333" max="1333" width="1.375" style="6" customWidth="1"/>
    <col min="1334" max="1334" width="1.75" style="6" customWidth="1"/>
    <col min="1335" max="1335" width="2" style="6" customWidth="1"/>
    <col min="1336" max="1337" width="1.625" style="6" customWidth="1"/>
    <col min="1338" max="1338" width="1.375" style="6" customWidth="1"/>
    <col min="1339" max="1339" width="1.75" style="6" customWidth="1"/>
    <col min="1340" max="1340" width="1.125" style="6" customWidth="1"/>
    <col min="1341" max="1342" width="1.75" style="6" customWidth="1"/>
    <col min="1343" max="1343" width="1.625" style="6" customWidth="1"/>
    <col min="1344" max="1344" width="2" style="6" customWidth="1"/>
    <col min="1345" max="1536" width="9" style="6"/>
    <col min="1537" max="1540" width="2.875" style="6" customWidth="1"/>
    <col min="1541" max="1541" width="2.5" style="6" customWidth="1"/>
    <col min="1542" max="1547" width="2.875" style="6" customWidth="1"/>
    <col min="1548" max="1548" width="2.5" style="6" customWidth="1"/>
    <col min="1549" max="1549" width="2.875" style="6" customWidth="1"/>
    <col min="1550" max="1551" width="1" style="6" customWidth="1"/>
    <col min="1552" max="1554" width="1.75" style="6" customWidth="1"/>
    <col min="1555" max="1555" width="2.125" style="6" customWidth="1"/>
    <col min="1556" max="1560" width="1.75" style="6" customWidth="1"/>
    <col min="1561" max="1563" width="1.5" style="6" customWidth="1"/>
    <col min="1564" max="1564" width="2.125" style="6" customWidth="1"/>
    <col min="1565" max="1572" width="1.625" style="6" customWidth="1"/>
    <col min="1573" max="1573" width="2" style="6" customWidth="1"/>
    <col min="1574" max="1575" width="1.625" style="6" customWidth="1"/>
    <col min="1576" max="1576" width="1.75" style="6" customWidth="1"/>
    <col min="1577" max="1580" width="1.625" style="6" customWidth="1"/>
    <col min="1581" max="1581" width="1.75" style="6" customWidth="1"/>
    <col min="1582" max="1582" width="2.125" style="6" customWidth="1"/>
    <col min="1583" max="1583" width="1.75" style="6" customWidth="1"/>
    <col min="1584" max="1588" width="1.5" style="6" customWidth="1"/>
    <col min="1589" max="1589" width="1.375" style="6" customWidth="1"/>
    <col min="1590" max="1590" width="1.75" style="6" customWidth="1"/>
    <col min="1591" max="1591" width="2" style="6" customWidth="1"/>
    <col min="1592" max="1593" width="1.625" style="6" customWidth="1"/>
    <col min="1594" max="1594" width="1.375" style="6" customWidth="1"/>
    <col min="1595" max="1595" width="1.75" style="6" customWidth="1"/>
    <col min="1596" max="1596" width="1.125" style="6" customWidth="1"/>
    <col min="1597" max="1598" width="1.75" style="6" customWidth="1"/>
    <col min="1599" max="1599" width="1.625" style="6" customWidth="1"/>
    <col min="1600" max="1600" width="2" style="6" customWidth="1"/>
    <col min="1601" max="1792" width="9" style="6"/>
    <col min="1793" max="1796" width="2.875" style="6" customWidth="1"/>
    <col min="1797" max="1797" width="2.5" style="6" customWidth="1"/>
    <col min="1798" max="1803" width="2.875" style="6" customWidth="1"/>
    <col min="1804" max="1804" width="2.5" style="6" customWidth="1"/>
    <col min="1805" max="1805" width="2.875" style="6" customWidth="1"/>
    <col min="1806" max="1807" width="1" style="6" customWidth="1"/>
    <col min="1808" max="1810" width="1.75" style="6" customWidth="1"/>
    <col min="1811" max="1811" width="2.125" style="6" customWidth="1"/>
    <col min="1812" max="1816" width="1.75" style="6" customWidth="1"/>
    <col min="1817" max="1819" width="1.5" style="6" customWidth="1"/>
    <col min="1820" max="1820" width="2.125" style="6" customWidth="1"/>
    <col min="1821" max="1828" width="1.625" style="6" customWidth="1"/>
    <col min="1829" max="1829" width="2" style="6" customWidth="1"/>
    <col min="1830" max="1831" width="1.625" style="6" customWidth="1"/>
    <col min="1832" max="1832" width="1.75" style="6" customWidth="1"/>
    <col min="1833" max="1836" width="1.625" style="6" customWidth="1"/>
    <col min="1837" max="1837" width="1.75" style="6" customWidth="1"/>
    <col min="1838" max="1838" width="2.125" style="6" customWidth="1"/>
    <col min="1839" max="1839" width="1.75" style="6" customWidth="1"/>
    <col min="1840" max="1844" width="1.5" style="6" customWidth="1"/>
    <col min="1845" max="1845" width="1.375" style="6" customWidth="1"/>
    <col min="1846" max="1846" width="1.75" style="6" customWidth="1"/>
    <col min="1847" max="1847" width="2" style="6" customWidth="1"/>
    <col min="1848" max="1849" width="1.625" style="6" customWidth="1"/>
    <col min="1850" max="1850" width="1.375" style="6" customWidth="1"/>
    <col min="1851" max="1851" width="1.75" style="6" customWidth="1"/>
    <col min="1852" max="1852" width="1.125" style="6" customWidth="1"/>
    <col min="1853" max="1854" width="1.75" style="6" customWidth="1"/>
    <col min="1855" max="1855" width="1.625" style="6" customWidth="1"/>
    <col min="1856" max="1856" width="2" style="6" customWidth="1"/>
    <col min="1857" max="2048" width="9" style="6"/>
    <col min="2049" max="2052" width="2.875" style="6" customWidth="1"/>
    <col min="2053" max="2053" width="2.5" style="6" customWidth="1"/>
    <col min="2054" max="2059" width="2.875" style="6" customWidth="1"/>
    <col min="2060" max="2060" width="2.5" style="6" customWidth="1"/>
    <col min="2061" max="2061" width="2.875" style="6" customWidth="1"/>
    <col min="2062" max="2063" width="1" style="6" customWidth="1"/>
    <col min="2064" max="2066" width="1.75" style="6" customWidth="1"/>
    <col min="2067" max="2067" width="2.125" style="6" customWidth="1"/>
    <col min="2068" max="2072" width="1.75" style="6" customWidth="1"/>
    <col min="2073" max="2075" width="1.5" style="6" customWidth="1"/>
    <col min="2076" max="2076" width="2.125" style="6" customWidth="1"/>
    <col min="2077" max="2084" width="1.625" style="6" customWidth="1"/>
    <col min="2085" max="2085" width="2" style="6" customWidth="1"/>
    <col min="2086" max="2087" width="1.625" style="6" customWidth="1"/>
    <col min="2088" max="2088" width="1.75" style="6" customWidth="1"/>
    <col min="2089" max="2092" width="1.625" style="6" customWidth="1"/>
    <col min="2093" max="2093" width="1.75" style="6" customWidth="1"/>
    <col min="2094" max="2094" width="2.125" style="6" customWidth="1"/>
    <col min="2095" max="2095" width="1.75" style="6" customWidth="1"/>
    <col min="2096" max="2100" width="1.5" style="6" customWidth="1"/>
    <col min="2101" max="2101" width="1.375" style="6" customWidth="1"/>
    <col min="2102" max="2102" width="1.75" style="6" customWidth="1"/>
    <col min="2103" max="2103" width="2" style="6" customWidth="1"/>
    <col min="2104" max="2105" width="1.625" style="6" customWidth="1"/>
    <col min="2106" max="2106" width="1.375" style="6" customWidth="1"/>
    <col min="2107" max="2107" width="1.75" style="6" customWidth="1"/>
    <col min="2108" max="2108" width="1.125" style="6" customWidth="1"/>
    <col min="2109" max="2110" width="1.75" style="6" customWidth="1"/>
    <col min="2111" max="2111" width="1.625" style="6" customWidth="1"/>
    <col min="2112" max="2112" width="2" style="6" customWidth="1"/>
    <col min="2113" max="2304" width="9" style="6"/>
    <col min="2305" max="2308" width="2.875" style="6" customWidth="1"/>
    <col min="2309" max="2309" width="2.5" style="6" customWidth="1"/>
    <col min="2310" max="2315" width="2.875" style="6" customWidth="1"/>
    <col min="2316" max="2316" width="2.5" style="6" customWidth="1"/>
    <col min="2317" max="2317" width="2.875" style="6" customWidth="1"/>
    <col min="2318" max="2319" width="1" style="6" customWidth="1"/>
    <col min="2320" max="2322" width="1.75" style="6" customWidth="1"/>
    <col min="2323" max="2323" width="2.125" style="6" customWidth="1"/>
    <col min="2324" max="2328" width="1.75" style="6" customWidth="1"/>
    <col min="2329" max="2331" width="1.5" style="6" customWidth="1"/>
    <col min="2332" max="2332" width="2.125" style="6" customWidth="1"/>
    <col min="2333" max="2340" width="1.625" style="6" customWidth="1"/>
    <col min="2341" max="2341" width="2" style="6" customWidth="1"/>
    <col min="2342" max="2343" width="1.625" style="6" customWidth="1"/>
    <col min="2344" max="2344" width="1.75" style="6" customWidth="1"/>
    <col min="2345" max="2348" width="1.625" style="6" customWidth="1"/>
    <col min="2349" max="2349" width="1.75" style="6" customWidth="1"/>
    <col min="2350" max="2350" width="2.125" style="6" customWidth="1"/>
    <col min="2351" max="2351" width="1.75" style="6" customWidth="1"/>
    <col min="2352" max="2356" width="1.5" style="6" customWidth="1"/>
    <col min="2357" max="2357" width="1.375" style="6" customWidth="1"/>
    <col min="2358" max="2358" width="1.75" style="6" customWidth="1"/>
    <col min="2359" max="2359" width="2" style="6" customWidth="1"/>
    <col min="2360" max="2361" width="1.625" style="6" customWidth="1"/>
    <col min="2362" max="2362" width="1.375" style="6" customWidth="1"/>
    <col min="2363" max="2363" width="1.75" style="6" customWidth="1"/>
    <col min="2364" max="2364" width="1.125" style="6" customWidth="1"/>
    <col min="2365" max="2366" width="1.75" style="6" customWidth="1"/>
    <col min="2367" max="2367" width="1.625" style="6" customWidth="1"/>
    <col min="2368" max="2368" width="2" style="6" customWidth="1"/>
    <col min="2369" max="2560" width="9" style="6"/>
    <col min="2561" max="2564" width="2.875" style="6" customWidth="1"/>
    <col min="2565" max="2565" width="2.5" style="6" customWidth="1"/>
    <col min="2566" max="2571" width="2.875" style="6" customWidth="1"/>
    <col min="2572" max="2572" width="2.5" style="6" customWidth="1"/>
    <col min="2573" max="2573" width="2.875" style="6" customWidth="1"/>
    <col min="2574" max="2575" width="1" style="6" customWidth="1"/>
    <col min="2576" max="2578" width="1.75" style="6" customWidth="1"/>
    <col min="2579" max="2579" width="2.125" style="6" customWidth="1"/>
    <col min="2580" max="2584" width="1.75" style="6" customWidth="1"/>
    <col min="2585" max="2587" width="1.5" style="6" customWidth="1"/>
    <col min="2588" max="2588" width="2.125" style="6" customWidth="1"/>
    <col min="2589" max="2596" width="1.625" style="6" customWidth="1"/>
    <col min="2597" max="2597" width="2" style="6" customWidth="1"/>
    <col min="2598" max="2599" width="1.625" style="6" customWidth="1"/>
    <col min="2600" max="2600" width="1.75" style="6" customWidth="1"/>
    <col min="2601" max="2604" width="1.625" style="6" customWidth="1"/>
    <col min="2605" max="2605" width="1.75" style="6" customWidth="1"/>
    <col min="2606" max="2606" width="2.125" style="6" customWidth="1"/>
    <col min="2607" max="2607" width="1.75" style="6" customWidth="1"/>
    <col min="2608" max="2612" width="1.5" style="6" customWidth="1"/>
    <col min="2613" max="2613" width="1.375" style="6" customWidth="1"/>
    <col min="2614" max="2614" width="1.75" style="6" customWidth="1"/>
    <col min="2615" max="2615" width="2" style="6" customWidth="1"/>
    <col min="2616" max="2617" width="1.625" style="6" customWidth="1"/>
    <col min="2618" max="2618" width="1.375" style="6" customWidth="1"/>
    <col min="2619" max="2619" width="1.75" style="6" customWidth="1"/>
    <col min="2620" max="2620" width="1.125" style="6" customWidth="1"/>
    <col min="2621" max="2622" width="1.75" style="6" customWidth="1"/>
    <col min="2623" max="2623" width="1.625" style="6" customWidth="1"/>
    <col min="2624" max="2624" width="2" style="6" customWidth="1"/>
    <col min="2625" max="2816" width="9" style="6"/>
    <col min="2817" max="2820" width="2.875" style="6" customWidth="1"/>
    <col min="2821" max="2821" width="2.5" style="6" customWidth="1"/>
    <col min="2822" max="2827" width="2.875" style="6" customWidth="1"/>
    <col min="2828" max="2828" width="2.5" style="6" customWidth="1"/>
    <col min="2829" max="2829" width="2.875" style="6" customWidth="1"/>
    <col min="2830" max="2831" width="1" style="6" customWidth="1"/>
    <col min="2832" max="2834" width="1.75" style="6" customWidth="1"/>
    <col min="2835" max="2835" width="2.125" style="6" customWidth="1"/>
    <col min="2836" max="2840" width="1.75" style="6" customWidth="1"/>
    <col min="2841" max="2843" width="1.5" style="6" customWidth="1"/>
    <col min="2844" max="2844" width="2.125" style="6" customWidth="1"/>
    <col min="2845" max="2852" width="1.625" style="6" customWidth="1"/>
    <col min="2853" max="2853" width="2" style="6" customWidth="1"/>
    <col min="2854" max="2855" width="1.625" style="6" customWidth="1"/>
    <col min="2856" max="2856" width="1.75" style="6" customWidth="1"/>
    <col min="2857" max="2860" width="1.625" style="6" customWidth="1"/>
    <col min="2861" max="2861" width="1.75" style="6" customWidth="1"/>
    <col min="2862" max="2862" width="2.125" style="6" customWidth="1"/>
    <col min="2863" max="2863" width="1.75" style="6" customWidth="1"/>
    <col min="2864" max="2868" width="1.5" style="6" customWidth="1"/>
    <col min="2869" max="2869" width="1.375" style="6" customWidth="1"/>
    <col min="2870" max="2870" width="1.75" style="6" customWidth="1"/>
    <col min="2871" max="2871" width="2" style="6" customWidth="1"/>
    <col min="2872" max="2873" width="1.625" style="6" customWidth="1"/>
    <col min="2874" max="2874" width="1.375" style="6" customWidth="1"/>
    <col min="2875" max="2875" width="1.75" style="6" customWidth="1"/>
    <col min="2876" max="2876" width="1.125" style="6" customWidth="1"/>
    <col min="2877" max="2878" width="1.75" style="6" customWidth="1"/>
    <col min="2879" max="2879" width="1.625" style="6" customWidth="1"/>
    <col min="2880" max="2880" width="2" style="6" customWidth="1"/>
    <col min="2881" max="3072" width="9" style="6"/>
    <col min="3073" max="3076" width="2.875" style="6" customWidth="1"/>
    <col min="3077" max="3077" width="2.5" style="6" customWidth="1"/>
    <col min="3078" max="3083" width="2.875" style="6" customWidth="1"/>
    <col min="3084" max="3084" width="2.5" style="6" customWidth="1"/>
    <col min="3085" max="3085" width="2.875" style="6" customWidth="1"/>
    <col min="3086" max="3087" width="1" style="6" customWidth="1"/>
    <col min="3088" max="3090" width="1.75" style="6" customWidth="1"/>
    <col min="3091" max="3091" width="2.125" style="6" customWidth="1"/>
    <col min="3092" max="3096" width="1.75" style="6" customWidth="1"/>
    <col min="3097" max="3099" width="1.5" style="6" customWidth="1"/>
    <col min="3100" max="3100" width="2.125" style="6" customWidth="1"/>
    <col min="3101" max="3108" width="1.625" style="6" customWidth="1"/>
    <col min="3109" max="3109" width="2" style="6" customWidth="1"/>
    <col min="3110" max="3111" width="1.625" style="6" customWidth="1"/>
    <col min="3112" max="3112" width="1.75" style="6" customWidth="1"/>
    <col min="3113" max="3116" width="1.625" style="6" customWidth="1"/>
    <col min="3117" max="3117" width="1.75" style="6" customWidth="1"/>
    <col min="3118" max="3118" width="2.125" style="6" customWidth="1"/>
    <col min="3119" max="3119" width="1.75" style="6" customWidth="1"/>
    <col min="3120" max="3124" width="1.5" style="6" customWidth="1"/>
    <col min="3125" max="3125" width="1.375" style="6" customWidth="1"/>
    <col min="3126" max="3126" width="1.75" style="6" customWidth="1"/>
    <col min="3127" max="3127" width="2" style="6" customWidth="1"/>
    <col min="3128" max="3129" width="1.625" style="6" customWidth="1"/>
    <col min="3130" max="3130" width="1.375" style="6" customWidth="1"/>
    <col min="3131" max="3131" width="1.75" style="6" customWidth="1"/>
    <col min="3132" max="3132" width="1.125" style="6" customWidth="1"/>
    <col min="3133" max="3134" width="1.75" style="6" customWidth="1"/>
    <col min="3135" max="3135" width="1.625" style="6" customWidth="1"/>
    <col min="3136" max="3136" width="2" style="6" customWidth="1"/>
    <col min="3137" max="3328" width="9" style="6"/>
    <col min="3329" max="3332" width="2.875" style="6" customWidth="1"/>
    <col min="3333" max="3333" width="2.5" style="6" customWidth="1"/>
    <col min="3334" max="3339" width="2.875" style="6" customWidth="1"/>
    <col min="3340" max="3340" width="2.5" style="6" customWidth="1"/>
    <col min="3341" max="3341" width="2.875" style="6" customWidth="1"/>
    <col min="3342" max="3343" width="1" style="6" customWidth="1"/>
    <col min="3344" max="3346" width="1.75" style="6" customWidth="1"/>
    <col min="3347" max="3347" width="2.125" style="6" customWidth="1"/>
    <col min="3348" max="3352" width="1.75" style="6" customWidth="1"/>
    <col min="3353" max="3355" width="1.5" style="6" customWidth="1"/>
    <col min="3356" max="3356" width="2.125" style="6" customWidth="1"/>
    <col min="3357" max="3364" width="1.625" style="6" customWidth="1"/>
    <col min="3365" max="3365" width="2" style="6" customWidth="1"/>
    <col min="3366" max="3367" width="1.625" style="6" customWidth="1"/>
    <col min="3368" max="3368" width="1.75" style="6" customWidth="1"/>
    <col min="3369" max="3372" width="1.625" style="6" customWidth="1"/>
    <col min="3373" max="3373" width="1.75" style="6" customWidth="1"/>
    <col min="3374" max="3374" width="2.125" style="6" customWidth="1"/>
    <col min="3375" max="3375" width="1.75" style="6" customWidth="1"/>
    <col min="3376" max="3380" width="1.5" style="6" customWidth="1"/>
    <col min="3381" max="3381" width="1.375" style="6" customWidth="1"/>
    <col min="3382" max="3382" width="1.75" style="6" customWidth="1"/>
    <col min="3383" max="3383" width="2" style="6" customWidth="1"/>
    <col min="3384" max="3385" width="1.625" style="6" customWidth="1"/>
    <col min="3386" max="3386" width="1.375" style="6" customWidth="1"/>
    <col min="3387" max="3387" width="1.75" style="6" customWidth="1"/>
    <col min="3388" max="3388" width="1.125" style="6" customWidth="1"/>
    <col min="3389" max="3390" width="1.75" style="6" customWidth="1"/>
    <col min="3391" max="3391" width="1.625" style="6" customWidth="1"/>
    <col min="3392" max="3392" width="2" style="6" customWidth="1"/>
    <col min="3393" max="3584" width="9" style="6"/>
    <col min="3585" max="3588" width="2.875" style="6" customWidth="1"/>
    <col min="3589" max="3589" width="2.5" style="6" customWidth="1"/>
    <col min="3590" max="3595" width="2.875" style="6" customWidth="1"/>
    <col min="3596" max="3596" width="2.5" style="6" customWidth="1"/>
    <col min="3597" max="3597" width="2.875" style="6" customWidth="1"/>
    <col min="3598" max="3599" width="1" style="6" customWidth="1"/>
    <col min="3600" max="3602" width="1.75" style="6" customWidth="1"/>
    <col min="3603" max="3603" width="2.125" style="6" customWidth="1"/>
    <col min="3604" max="3608" width="1.75" style="6" customWidth="1"/>
    <col min="3609" max="3611" width="1.5" style="6" customWidth="1"/>
    <col min="3612" max="3612" width="2.125" style="6" customWidth="1"/>
    <col min="3613" max="3620" width="1.625" style="6" customWidth="1"/>
    <col min="3621" max="3621" width="2" style="6" customWidth="1"/>
    <col min="3622" max="3623" width="1.625" style="6" customWidth="1"/>
    <col min="3624" max="3624" width="1.75" style="6" customWidth="1"/>
    <col min="3625" max="3628" width="1.625" style="6" customWidth="1"/>
    <col min="3629" max="3629" width="1.75" style="6" customWidth="1"/>
    <col min="3630" max="3630" width="2.125" style="6" customWidth="1"/>
    <col min="3631" max="3631" width="1.75" style="6" customWidth="1"/>
    <col min="3632" max="3636" width="1.5" style="6" customWidth="1"/>
    <col min="3637" max="3637" width="1.375" style="6" customWidth="1"/>
    <col min="3638" max="3638" width="1.75" style="6" customWidth="1"/>
    <col min="3639" max="3639" width="2" style="6" customWidth="1"/>
    <col min="3640" max="3641" width="1.625" style="6" customWidth="1"/>
    <col min="3642" max="3642" width="1.375" style="6" customWidth="1"/>
    <col min="3643" max="3643" width="1.75" style="6" customWidth="1"/>
    <col min="3644" max="3644" width="1.125" style="6" customWidth="1"/>
    <col min="3645" max="3646" width="1.75" style="6" customWidth="1"/>
    <col min="3647" max="3647" width="1.625" style="6" customWidth="1"/>
    <col min="3648" max="3648" width="2" style="6" customWidth="1"/>
    <col min="3649" max="3840" width="9" style="6"/>
    <col min="3841" max="3844" width="2.875" style="6" customWidth="1"/>
    <col min="3845" max="3845" width="2.5" style="6" customWidth="1"/>
    <col min="3846" max="3851" width="2.875" style="6" customWidth="1"/>
    <col min="3852" max="3852" width="2.5" style="6" customWidth="1"/>
    <col min="3853" max="3853" width="2.875" style="6" customWidth="1"/>
    <col min="3854" max="3855" width="1" style="6" customWidth="1"/>
    <col min="3856" max="3858" width="1.75" style="6" customWidth="1"/>
    <col min="3859" max="3859" width="2.125" style="6" customWidth="1"/>
    <col min="3860" max="3864" width="1.75" style="6" customWidth="1"/>
    <col min="3865" max="3867" width="1.5" style="6" customWidth="1"/>
    <col min="3868" max="3868" width="2.125" style="6" customWidth="1"/>
    <col min="3869" max="3876" width="1.625" style="6" customWidth="1"/>
    <col min="3877" max="3877" width="2" style="6" customWidth="1"/>
    <col min="3878" max="3879" width="1.625" style="6" customWidth="1"/>
    <col min="3880" max="3880" width="1.75" style="6" customWidth="1"/>
    <col min="3881" max="3884" width="1.625" style="6" customWidth="1"/>
    <col min="3885" max="3885" width="1.75" style="6" customWidth="1"/>
    <col min="3886" max="3886" width="2.125" style="6" customWidth="1"/>
    <col min="3887" max="3887" width="1.75" style="6" customWidth="1"/>
    <col min="3888" max="3892" width="1.5" style="6" customWidth="1"/>
    <col min="3893" max="3893" width="1.375" style="6" customWidth="1"/>
    <col min="3894" max="3894" width="1.75" style="6" customWidth="1"/>
    <col min="3895" max="3895" width="2" style="6" customWidth="1"/>
    <col min="3896" max="3897" width="1.625" style="6" customWidth="1"/>
    <col min="3898" max="3898" width="1.375" style="6" customWidth="1"/>
    <col min="3899" max="3899" width="1.75" style="6" customWidth="1"/>
    <col min="3900" max="3900" width="1.125" style="6" customWidth="1"/>
    <col min="3901" max="3902" width="1.75" style="6" customWidth="1"/>
    <col min="3903" max="3903" width="1.625" style="6" customWidth="1"/>
    <col min="3904" max="3904" width="2" style="6" customWidth="1"/>
    <col min="3905" max="4096" width="9" style="6"/>
    <col min="4097" max="4100" width="2.875" style="6" customWidth="1"/>
    <col min="4101" max="4101" width="2.5" style="6" customWidth="1"/>
    <col min="4102" max="4107" width="2.875" style="6" customWidth="1"/>
    <col min="4108" max="4108" width="2.5" style="6" customWidth="1"/>
    <col min="4109" max="4109" width="2.875" style="6" customWidth="1"/>
    <col min="4110" max="4111" width="1" style="6" customWidth="1"/>
    <col min="4112" max="4114" width="1.75" style="6" customWidth="1"/>
    <col min="4115" max="4115" width="2.125" style="6" customWidth="1"/>
    <col min="4116" max="4120" width="1.75" style="6" customWidth="1"/>
    <col min="4121" max="4123" width="1.5" style="6" customWidth="1"/>
    <col min="4124" max="4124" width="2.125" style="6" customWidth="1"/>
    <col min="4125" max="4132" width="1.625" style="6" customWidth="1"/>
    <col min="4133" max="4133" width="2" style="6" customWidth="1"/>
    <col min="4134" max="4135" width="1.625" style="6" customWidth="1"/>
    <col min="4136" max="4136" width="1.75" style="6" customWidth="1"/>
    <col min="4137" max="4140" width="1.625" style="6" customWidth="1"/>
    <col min="4141" max="4141" width="1.75" style="6" customWidth="1"/>
    <col min="4142" max="4142" width="2.125" style="6" customWidth="1"/>
    <col min="4143" max="4143" width="1.75" style="6" customWidth="1"/>
    <col min="4144" max="4148" width="1.5" style="6" customWidth="1"/>
    <col min="4149" max="4149" width="1.375" style="6" customWidth="1"/>
    <col min="4150" max="4150" width="1.75" style="6" customWidth="1"/>
    <col min="4151" max="4151" width="2" style="6" customWidth="1"/>
    <col min="4152" max="4153" width="1.625" style="6" customWidth="1"/>
    <col min="4154" max="4154" width="1.375" style="6" customWidth="1"/>
    <col min="4155" max="4155" width="1.75" style="6" customWidth="1"/>
    <col min="4156" max="4156" width="1.125" style="6" customWidth="1"/>
    <col min="4157" max="4158" width="1.75" style="6" customWidth="1"/>
    <col min="4159" max="4159" width="1.625" style="6" customWidth="1"/>
    <col min="4160" max="4160" width="2" style="6" customWidth="1"/>
    <col min="4161" max="4352" width="9" style="6"/>
    <col min="4353" max="4356" width="2.875" style="6" customWidth="1"/>
    <col min="4357" max="4357" width="2.5" style="6" customWidth="1"/>
    <col min="4358" max="4363" width="2.875" style="6" customWidth="1"/>
    <col min="4364" max="4364" width="2.5" style="6" customWidth="1"/>
    <col min="4365" max="4365" width="2.875" style="6" customWidth="1"/>
    <col min="4366" max="4367" width="1" style="6" customWidth="1"/>
    <col min="4368" max="4370" width="1.75" style="6" customWidth="1"/>
    <col min="4371" max="4371" width="2.125" style="6" customWidth="1"/>
    <col min="4372" max="4376" width="1.75" style="6" customWidth="1"/>
    <col min="4377" max="4379" width="1.5" style="6" customWidth="1"/>
    <col min="4380" max="4380" width="2.125" style="6" customWidth="1"/>
    <col min="4381" max="4388" width="1.625" style="6" customWidth="1"/>
    <col min="4389" max="4389" width="2" style="6" customWidth="1"/>
    <col min="4390" max="4391" width="1.625" style="6" customWidth="1"/>
    <col min="4392" max="4392" width="1.75" style="6" customWidth="1"/>
    <col min="4393" max="4396" width="1.625" style="6" customWidth="1"/>
    <col min="4397" max="4397" width="1.75" style="6" customWidth="1"/>
    <col min="4398" max="4398" width="2.125" style="6" customWidth="1"/>
    <col min="4399" max="4399" width="1.75" style="6" customWidth="1"/>
    <col min="4400" max="4404" width="1.5" style="6" customWidth="1"/>
    <col min="4405" max="4405" width="1.375" style="6" customWidth="1"/>
    <col min="4406" max="4406" width="1.75" style="6" customWidth="1"/>
    <col min="4407" max="4407" width="2" style="6" customWidth="1"/>
    <col min="4408" max="4409" width="1.625" style="6" customWidth="1"/>
    <col min="4410" max="4410" width="1.375" style="6" customWidth="1"/>
    <col min="4411" max="4411" width="1.75" style="6" customWidth="1"/>
    <col min="4412" max="4412" width="1.125" style="6" customWidth="1"/>
    <col min="4413" max="4414" width="1.75" style="6" customWidth="1"/>
    <col min="4415" max="4415" width="1.625" style="6" customWidth="1"/>
    <col min="4416" max="4416" width="2" style="6" customWidth="1"/>
    <col min="4417" max="4608" width="9" style="6"/>
    <col min="4609" max="4612" width="2.875" style="6" customWidth="1"/>
    <col min="4613" max="4613" width="2.5" style="6" customWidth="1"/>
    <col min="4614" max="4619" width="2.875" style="6" customWidth="1"/>
    <col min="4620" max="4620" width="2.5" style="6" customWidth="1"/>
    <col min="4621" max="4621" width="2.875" style="6" customWidth="1"/>
    <col min="4622" max="4623" width="1" style="6" customWidth="1"/>
    <col min="4624" max="4626" width="1.75" style="6" customWidth="1"/>
    <col min="4627" max="4627" width="2.125" style="6" customWidth="1"/>
    <col min="4628" max="4632" width="1.75" style="6" customWidth="1"/>
    <col min="4633" max="4635" width="1.5" style="6" customWidth="1"/>
    <col min="4636" max="4636" width="2.125" style="6" customWidth="1"/>
    <col min="4637" max="4644" width="1.625" style="6" customWidth="1"/>
    <col min="4645" max="4645" width="2" style="6" customWidth="1"/>
    <col min="4646" max="4647" width="1.625" style="6" customWidth="1"/>
    <col min="4648" max="4648" width="1.75" style="6" customWidth="1"/>
    <col min="4649" max="4652" width="1.625" style="6" customWidth="1"/>
    <col min="4653" max="4653" width="1.75" style="6" customWidth="1"/>
    <col min="4654" max="4654" width="2.125" style="6" customWidth="1"/>
    <col min="4655" max="4655" width="1.75" style="6" customWidth="1"/>
    <col min="4656" max="4660" width="1.5" style="6" customWidth="1"/>
    <col min="4661" max="4661" width="1.375" style="6" customWidth="1"/>
    <col min="4662" max="4662" width="1.75" style="6" customWidth="1"/>
    <col min="4663" max="4663" width="2" style="6" customWidth="1"/>
    <col min="4664" max="4665" width="1.625" style="6" customWidth="1"/>
    <col min="4666" max="4666" width="1.375" style="6" customWidth="1"/>
    <col min="4667" max="4667" width="1.75" style="6" customWidth="1"/>
    <col min="4668" max="4668" width="1.125" style="6" customWidth="1"/>
    <col min="4669" max="4670" width="1.75" style="6" customWidth="1"/>
    <col min="4671" max="4671" width="1.625" style="6" customWidth="1"/>
    <col min="4672" max="4672" width="2" style="6" customWidth="1"/>
    <col min="4673" max="4864" width="9" style="6"/>
    <col min="4865" max="4868" width="2.875" style="6" customWidth="1"/>
    <col min="4869" max="4869" width="2.5" style="6" customWidth="1"/>
    <col min="4870" max="4875" width="2.875" style="6" customWidth="1"/>
    <col min="4876" max="4876" width="2.5" style="6" customWidth="1"/>
    <col min="4877" max="4877" width="2.875" style="6" customWidth="1"/>
    <col min="4878" max="4879" width="1" style="6" customWidth="1"/>
    <col min="4880" max="4882" width="1.75" style="6" customWidth="1"/>
    <col min="4883" max="4883" width="2.125" style="6" customWidth="1"/>
    <col min="4884" max="4888" width="1.75" style="6" customWidth="1"/>
    <col min="4889" max="4891" width="1.5" style="6" customWidth="1"/>
    <col min="4892" max="4892" width="2.125" style="6" customWidth="1"/>
    <col min="4893" max="4900" width="1.625" style="6" customWidth="1"/>
    <col min="4901" max="4901" width="2" style="6" customWidth="1"/>
    <col min="4902" max="4903" width="1.625" style="6" customWidth="1"/>
    <col min="4904" max="4904" width="1.75" style="6" customWidth="1"/>
    <col min="4905" max="4908" width="1.625" style="6" customWidth="1"/>
    <col min="4909" max="4909" width="1.75" style="6" customWidth="1"/>
    <col min="4910" max="4910" width="2.125" style="6" customWidth="1"/>
    <col min="4911" max="4911" width="1.75" style="6" customWidth="1"/>
    <col min="4912" max="4916" width="1.5" style="6" customWidth="1"/>
    <col min="4917" max="4917" width="1.375" style="6" customWidth="1"/>
    <col min="4918" max="4918" width="1.75" style="6" customWidth="1"/>
    <col min="4919" max="4919" width="2" style="6" customWidth="1"/>
    <col min="4920" max="4921" width="1.625" style="6" customWidth="1"/>
    <col min="4922" max="4922" width="1.375" style="6" customWidth="1"/>
    <col min="4923" max="4923" width="1.75" style="6" customWidth="1"/>
    <col min="4924" max="4924" width="1.125" style="6" customWidth="1"/>
    <col min="4925" max="4926" width="1.75" style="6" customWidth="1"/>
    <col min="4927" max="4927" width="1.625" style="6" customWidth="1"/>
    <col min="4928" max="4928" width="2" style="6" customWidth="1"/>
    <col min="4929" max="5120" width="9" style="6"/>
    <col min="5121" max="5124" width="2.875" style="6" customWidth="1"/>
    <col min="5125" max="5125" width="2.5" style="6" customWidth="1"/>
    <col min="5126" max="5131" width="2.875" style="6" customWidth="1"/>
    <col min="5132" max="5132" width="2.5" style="6" customWidth="1"/>
    <col min="5133" max="5133" width="2.875" style="6" customWidth="1"/>
    <col min="5134" max="5135" width="1" style="6" customWidth="1"/>
    <col min="5136" max="5138" width="1.75" style="6" customWidth="1"/>
    <col min="5139" max="5139" width="2.125" style="6" customWidth="1"/>
    <col min="5140" max="5144" width="1.75" style="6" customWidth="1"/>
    <col min="5145" max="5147" width="1.5" style="6" customWidth="1"/>
    <col min="5148" max="5148" width="2.125" style="6" customWidth="1"/>
    <col min="5149" max="5156" width="1.625" style="6" customWidth="1"/>
    <col min="5157" max="5157" width="2" style="6" customWidth="1"/>
    <col min="5158" max="5159" width="1.625" style="6" customWidth="1"/>
    <col min="5160" max="5160" width="1.75" style="6" customWidth="1"/>
    <col min="5161" max="5164" width="1.625" style="6" customWidth="1"/>
    <col min="5165" max="5165" width="1.75" style="6" customWidth="1"/>
    <col min="5166" max="5166" width="2.125" style="6" customWidth="1"/>
    <col min="5167" max="5167" width="1.75" style="6" customWidth="1"/>
    <col min="5168" max="5172" width="1.5" style="6" customWidth="1"/>
    <col min="5173" max="5173" width="1.375" style="6" customWidth="1"/>
    <col min="5174" max="5174" width="1.75" style="6" customWidth="1"/>
    <col min="5175" max="5175" width="2" style="6" customWidth="1"/>
    <col min="5176" max="5177" width="1.625" style="6" customWidth="1"/>
    <col min="5178" max="5178" width="1.375" style="6" customWidth="1"/>
    <col min="5179" max="5179" width="1.75" style="6" customWidth="1"/>
    <col min="5180" max="5180" width="1.125" style="6" customWidth="1"/>
    <col min="5181" max="5182" width="1.75" style="6" customWidth="1"/>
    <col min="5183" max="5183" width="1.625" style="6" customWidth="1"/>
    <col min="5184" max="5184" width="2" style="6" customWidth="1"/>
    <col min="5185" max="5376" width="9" style="6"/>
    <col min="5377" max="5380" width="2.875" style="6" customWidth="1"/>
    <col min="5381" max="5381" width="2.5" style="6" customWidth="1"/>
    <col min="5382" max="5387" width="2.875" style="6" customWidth="1"/>
    <col min="5388" max="5388" width="2.5" style="6" customWidth="1"/>
    <col min="5389" max="5389" width="2.875" style="6" customWidth="1"/>
    <col min="5390" max="5391" width="1" style="6" customWidth="1"/>
    <col min="5392" max="5394" width="1.75" style="6" customWidth="1"/>
    <col min="5395" max="5395" width="2.125" style="6" customWidth="1"/>
    <col min="5396" max="5400" width="1.75" style="6" customWidth="1"/>
    <col min="5401" max="5403" width="1.5" style="6" customWidth="1"/>
    <col min="5404" max="5404" width="2.125" style="6" customWidth="1"/>
    <col min="5405" max="5412" width="1.625" style="6" customWidth="1"/>
    <col min="5413" max="5413" width="2" style="6" customWidth="1"/>
    <col min="5414" max="5415" width="1.625" style="6" customWidth="1"/>
    <col min="5416" max="5416" width="1.75" style="6" customWidth="1"/>
    <col min="5417" max="5420" width="1.625" style="6" customWidth="1"/>
    <col min="5421" max="5421" width="1.75" style="6" customWidth="1"/>
    <col min="5422" max="5422" width="2.125" style="6" customWidth="1"/>
    <col min="5423" max="5423" width="1.75" style="6" customWidth="1"/>
    <col min="5424" max="5428" width="1.5" style="6" customWidth="1"/>
    <col min="5429" max="5429" width="1.375" style="6" customWidth="1"/>
    <col min="5430" max="5430" width="1.75" style="6" customWidth="1"/>
    <col min="5431" max="5431" width="2" style="6" customWidth="1"/>
    <col min="5432" max="5433" width="1.625" style="6" customWidth="1"/>
    <col min="5434" max="5434" width="1.375" style="6" customWidth="1"/>
    <col min="5435" max="5435" width="1.75" style="6" customWidth="1"/>
    <col min="5436" max="5436" width="1.125" style="6" customWidth="1"/>
    <col min="5437" max="5438" width="1.75" style="6" customWidth="1"/>
    <col min="5439" max="5439" width="1.625" style="6" customWidth="1"/>
    <col min="5440" max="5440" width="2" style="6" customWidth="1"/>
    <col min="5441" max="5632" width="9" style="6"/>
    <col min="5633" max="5636" width="2.875" style="6" customWidth="1"/>
    <col min="5637" max="5637" width="2.5" style="6" customWidth="1"/>
    <col min="5638" max="5643" width="2.875" style="6" customWidth="1"/>
    <col min="5644" max="5644" width="2.5" style="6" customWidth="1"/>
    <col min="5645" max="5645" width="2.875" style="6" customWidth="1"/>
    <col min="5646" max="5647" width="1" style="6" customWidth="1"/>
    <col min="5648" max="5650" width="1.75" style="6" customWidth="1"/>
    <col min="5651" max="5651" width="2.125" style="6" customWidth="1"/>
    <col min="5652" max="5656" width="1.75" style="6" customWidth="1"/>
    <col min="5657" max="5659" width="1.5" style="6" customWidth="1"/>
    <col min="5660" max="5660" width="2.125" style="6" customWidth="1"/>
    <col min="5661" max="5668" width="1.625" style="6" customWidth="1"/>
    <col min="5669" max="5669" width="2" style="6" customWidth="1"/>
    <col min="5670" max="5671" width="1.625" style="6" customWidth="1"/>
    <col min="5672" max="5672" width="1.75" style="6" customWidth="1"/>
    <col min="5673" max="5676" width="1.625" style="6" customWidth="1"/>
    <col min="5677" max="5677" width="1.75" style="6" customWidth="1"/>
    <col min="5678" max="5678" width="2.125" style="6" customWidth="1"/>
    <col min="5679" max="5679" width="1.75" style="6" customWidth="1"/>
    <col min="5680" max="5684" width="1.5" style="6" customWidth="1"/>
    <col min="5685" max="5685" width="1.375" style="6" customWidth="1"/>
    <col min="5686" max="5686" width="1.75" style="6" customWidth="1"/>
    <col min="5687" max="5687" width="2" style="6" customWidth="1"/>
    <col min="5688" max="5689" width="1.625" style="6" customWidth="1"/>
    <col min="5690" max="5690" width="1.375" style="6" customWidth="1"/>
    <col min="5691" max="5691" width="1.75" style="6" customWidth="1"/>
    <col min="5692" max="5692" width="1.125" style="6" customWidth="1"/>
    <col min="5693" max="5694" width="1.75" style="6" customWidth="1"/>
    <col min="5695" max="5695" width="1.625" style="6" customWidth="1"/>
    <col min="5696" max="5696" width="2" style="6" customWidth="1"/>
    <col min="5697" max="5888" width="9" style="6"/>
    <col min="5889" max="5892" width="2.875" style="6" customWidth="1"/>
    <col min="5893" max="5893" width="2.5" style="6" customWidth="1"/>
    <col min="5894" max="5899" width="2.875" style="6" customWidth="1"/>
    <col min="5900" max="5900" width="2.5" style="6" customWidth="1"/>
    <col min="5901" max="5901" width="2.875" style="6" customWidth="1"/>
    <col min="5902" max="5903" width="1" style="6" customWidth="1"/>
    <col min="5904" max="5906" width="1.75" style="6" customWidth="1"/>
    <col min="5907" max="5907" width="2.125" style="6" customWidth="1"/>
    <col min="5908" max="5912" width="1.75" style="6" customWidth="1"/>
    <col min="5913" max="5915" width="1.5" style="6" customWidth="1"/>
    <col min="5916" max="5916" width="2.125" style="6" customWidth="1"/>
    <col min="5917" max="5924" width="1.625" style="6" customWidth="1"/>
    <col min="5925" max="5925" width="2" style="6" customWidth="1"/>
    <col min="5926" max="5927" width="1.625" style="6" customWidth="1"/>
    <col min="5928" max="5928" width="1.75" style="6" customWidth="1"/>
    <col min="5929" max="5932" width="1.625" style="6" customWidth="1"/>
    <col min="5933" max="5933" width="1.75" style="6" customWidth="1"/>
    <col min="5934" max="5934" width="2.125" style="6" customWidth="1"/>
    <col min="5935" max="5935" width="1.75" style="6" customWidth="1"/>
    <col min="5936" max="5940" width="1.5" style="6" customWidth="1"/>
    <col min="5941" max="5941" width="1.375" style="6" customWidth="1"/>
    <col min="5942" max="5942" width="1.75" style="6" customWidth="1"/>
    <col min="5943" max="5943" width="2" style="6" customWidth="1"/>
    <col min="5944" max="5945" width="1.625" style="6" customWidth="1"/>
    <col min="5946" max="5946" width="1.375" style="6" customWidth="1"/>
    <col min="5947" max="5947" width="1.75" style="6" customWidth="1"/>
    <col min="5948" max="5948" width="1.125" style="6" customWidth="1"/>
    <col min="5949" max="5950" width="1.75" style="6" customWidth="1"/>
    <col min="5951" max="5951" width="1.625" style="6" customWidth="1"/>
    <col min="5952" max="5952" width="2" style="6" customWidth="1"/>
    <col min="5953" max="6144" width="9" style="6"/>
    <col min="6145" max="6148" width="2.875" style="6" customWidth="1"/>
    <col min="6149" max="6149" width="2.5" style="6" customWidth="1"/>
    <col min="6150" max="6155" width="2.875" style="6" customWidth="1"/>
    <col min="6156" max="6156" width="2.5" style="6" customWidth="1"/>
    <col min="6157" max="6157" width="2.875" style="6" customWidth="1"/>
    <col min="6158" max="6159" width="1" style="6" customWidth="1"/>
    <col min="6160" max="6162" width="1.75" style="6" customWidth="1"/>
    <col min="6163" max="6163" width="2.125" style="6" customWidth="1"/>
    <col min="6164" max="6168" width="1.75" style="6" customWidth="1"/>
    <col min="6169" max="6171" width="1.5" style="6" customWidth="1"/>
    <col min="6172" max="6172" width="2.125" style="6" customWidth="1"/>
    <col min="6173" max="6180" width="1.625" style="6" customWidth="1"/>
    <col min="6181" max="6181" width="2" style="6" customWidth="1"/>
    <col min="6182" max="6183" width="1.625" style="6" customWidth="1"/>
    <col min="6184" max="6184" width="1.75" style="6" customWidth="1"/>
    <col min="6185" max="6188" width="1.625" style="6" customWidth="1"/>
    <col min="6189" max="6189" width="1.75" style="6" customWidth="1"/>
    <col min="6190" max="6190" width="2.125" style="6" customWidth="1"/>
    <col min="6191" max="6191" width="1.75" style="6" customWidth="1"/>
    <col min="6192" max="6196" width="1.5" style="6" customWidth="1"/>
    <col min="6197" max="6197" width="1.375" style="6" customWidth="1"/>
    <col min="6198" max="6198" width="1.75" style="6" customWidth="1"/>
    <col min="6199" max="6199" width="2" style="6" customWidth="1"/>
    <col min="6200" max="6201" width="1.625" style="6" customWidth="1"/>
    <col min="6202" max="6202" width="1.375" style="6" customWidth="1"/>
    <col min="6203" max="6203" width="1.75" style="6" customWidth="1"/>
    <col min="6204" max="6204" width="1.125" style="6" customWidth="1"/>
    <col min="6205" max="6206" width="1.75" style="6" customWidth="1"/>
    <col min="6207" max="6207" width="1.625" style="6" customWidth="1"/>
    <col min="6208" max="6208" width="2" style="6" customWidth="1"/>
    <col min="6209" max="6400" width="9" style="6"/>
    <col min="6401" max="6404" width="2.875" style="6" customWidth="1"/>
    <col min="6405" max="6405" width="2.5" style="6" customWidth="1"/>
    <col min="6406" max="6411" width="2.875" style="6" customWidth="1"/>
    <col min="6412" max="6412" width="2.5" style="6" customWidth="1"/>
    <col min="6413" max="6413" width="2.875" style="6" customWidth="1"/>
    <col min="6414" max="6415" width="1" style="6" customWidth="1"/>
    <col min="6416" max="6418" width="1.75" style="6" customWidth="1"/>
    <col min="6419" max="6419" width="2.125" style="6" customWidth="1"/>
    <col min="6420" max="6424" width="1.75" style="6" customWidth="1"/>
    <col min="6425" max="6427" width="1.5" style="6" customWidth="1"/>
    <col min="6428" max="6428" width="2.125" style="6" customWidth="1"/>
    <col min="6429" max="6436" width="1.625" style="6" customWidth="1"/>
    <col min="6437" max="6437" width="2" style="6" customWidth="1"/>
    <col min="6438" max="6439" width="1.625" style="6" customWidth="1"/>
    <col min="6440" max="6440" width="1.75" style="6" customWidth="1"/>
    <col min="6441" max="6444" width="1.625" style="6" customWidth="1"/>
    <col min="6445" max="6445" width="1.75" style="6" customWidth="1"/>
    <col min="6446" max="6446" width="2.125" style="6" customWidth="1"/>
    <col min="6447" max="6447" width="1.75" style="6" customWidth="1"/>
    <col min="6448" max="6452" width="1.5" style="6" customWidth="1"/>
    <col min="6453" max="6453" width="1.375" style="6" customWidth="1"/>
    <col min="6454" max="6454" width="1.75" style="6" customWidth="1"/>
    <col min="6455" max="6455" width="2" style="6" customWidth="1"/>
    <col min="6456" max="6457" width="1.625" style="6" customWidth="1"/>
    <col min="6458" max="6458" width="1.375" style="6" customWidth="1"/>
    <col min="6459" max="6459" width="1.75" style="6" customWidth="1"/>
    <col min="6460" max="6460" width="1.125" style="6" customWidth="1"/>
    <col min="6461" max="6462" width="1.75" style="6" customWidth="1"/>
    <col min="6463" max="6463" width="1.625" style="6" customWidth="1"/>
    <col min="6464" max="6464" width="2" style="6" customWidth="1"/>
    <col min="6465" max="6656" width="9" style="6"/>
    <col min="6657" max="6660" width="2.875" style="6" customWidth="1"/>
    <col min="6661" max="6661" width="2.5" style="6" customWidth="1"/>
    <col min="6662" max="6667" width="2.875" style="6" customWidth="1"/>
    <col min="6668" max="6668" width="2.5" style="6" customWidth="1"/>
    <col min="6669" max="6669" width="2.875" style="6" customWidth="1"/>
    <col min="6670" max="6671" width="1" style="6" customWidth="1"/>
    <col min="6672" max="6674" width="1.75" style="6" customWidth="1"/>
    <col min="6675" max="6675" width="2.125" style="6" customWidth="1"/>
    <col min="6676" max="6680" width="1.75" style="6" customWidth="1"/>
    <col min="6681" max="6683" width="1.5" style="6" customWidth="1"/>
    <col min="6684" max="6684" width="2.125" style="6" customWidth="1"/>
    <col min="6685" max="6692" width="1.625" style="6" customWidth="1"/>
    <col min="6693" max="6693" width="2" style="6" customWidth="1"/>
    <col min="6694" max="6695" width="1.625" style="6" customWidth="1"/>
    <col min="6696" max="6696" width="1.75" style="6" customWidth="1"/>
    <col min="6697" max="6700" width="1.625" style="6" customWidth="1"/>
    <col min="6701" max="6701" width="1.75" style="6" customWidth="1"/>
    <col min="6702" max="6702" width="2.125" style="6" customWidth="1"/>
    <col min="6703" max="6703" width="1.75" style="6" customWidth="1"/>
    <col min="6704" max="6708" width="1.5" style="6" customWidth="1"/>
    <col min="6709" max="6709" width="1.375" style="6" customWidth="1"/>
    <col min="6710" max="6710" width="1.75" style="6" customWidth="1"/>
    <col min="6711" max="6711" width="2" style="6" customWidth="1"/>
    <col min="6712" max="6713" width="1.625" style="6" customWidth="1"/>
    <col min="6714" max="6714" width="1.375" style="6" customWidth="1"/>
    <col min="6715" max="6715" width="1.75" style="6" customWidth="1"/>
    <col min="6716" max="6716" width="1.125" style="6" customWidth="1"/>
    <col min="6717" max="6718" width="1.75" style="6" customWidth="1"/>
    <col min="6719" max="6719" width="1.625" style="6" customWidth="1"/>
    <col min="6720" max="6720" width="2" style="6" customWidth="1"/>
    <col min="6721" max="6912" width="9" style="6"/>
    <col min="6913" max="6916" width="2.875" style="6" customWidth="1"/>
    <col min="6917" max="6917" width="2.5" style="6" customWidth="1"/>
    <col min="6918" max="6923" width="2.875" style="6" customWidth="1"/>
    <col min="6924" max="6924" width="2.5" style="6" customWidth="1"/>
    <col min="6925" max="6925" width="2.875" style="6" customWidth="1"/>
    <col min="6926" max="6927" width="1" style="6" customWidth="1"/>
    <col min="6928" max="6930" width="1.75" style="6" customWidth="1"/>
    <col min="6931" max="6931" width="2.125" style="6" customWidth="1"/>
    <col min="6932" max="6936" width="1.75" style="6" customWidth="1"/>
    <col min="6937" max="6939" width="1.5" style="6" customWidth="1"/>
    <col min="6940" max="6940" width="2.125" style="6" customWidth="1"/>
    <col min="6941" max="6948" width="1.625" style="6" customWidth="1"/>
    <col min="6949" max="6949" width="2" style="6" customWidth="1"/>
    <col min="6950" max="6951" width="1.625" style="6" customWidth="1"/>
    <col min="6952" max="6952" width="1.75" style="6" customWidth="1"/>
    <col min="6953" max="6956" width="1.625" style="6" customWidth="1"/>
    <col min="6957" max="6957" width="1.75" style="6" customWidth="1"/>
    <col min="6958" max="6958" width="2.125" style="6" customWidth="1"/>
    <col min="6959" max="6959" width="1.75" style="6" customWidth="1"/>
    <col min="6960" max="6964" width="1.5" style="6" customWidth="1"/>
    <col min="6965" max="6965" width="1.375" style="6" customWidth="1"/>
    <col min="6966" max="6966" width="1.75" style="6" customWidth="1"/>
    <col min="6967" max="6967" width="2" style="6" customWidth="1"/>
    <col min="6968" max="6969" width="1.625" style="6" customWidth="1"/>
    <col min="6970" max="6970" width="1.375" style="6" customWidth="1"/>
    <col min="6971" max="6971" width="1.75" style="6" customWidth="1"/>
    <col min="6972" max="6972" width="1.125" style="6" customWidth="1"/>
    <col min="6973" max="6974" width="1.75" style="6" customWidth="1"/>
    <col min="6975" max="6975" width="1.625" style="6" customWidth="1"/>
    <col min="6976" max="6976" width="2" style="6" customWidth="1"/>
    <col min="6977" max="7168" width="9" style="6"/>
    <col min="7169" max="7172" width="2.875" style="6" customWidth="1"/>
    <col min="7173" max="7173" width="2.5" style="6" customWidth="1"/>
    <col min="7174" max="7179" width="2.875" style="6" customWidth="1"/>
    <col min="7180" max="7180" width="2.5" style="6" customWidth="1"/>
    <col min="7181" max="7181" width="2.875" style="6" customWidth="1"/>
    <col min="7182" max="7183" width="1" style="6" customWidth="1"/>
    <col min="7184" max="7186" width="1.75" style="6" customWidth="1"/>
    <col min="7187" max="7187" width="2.125" style="6" customWidth="1"/>
    <col min="7188" max="7192" width="1.75" style="6" customWidth="1"/>
    <col min="7193" max="7195" width="1.5" style="6" customWidth="1"/>
    <col min="7196" max="7196" width="2.125" style="6" customWidth="1"/>
    <col min="7197" max="7204" width="1.625" style="6" customWidth="1"/>
    <col min="7205" max="7205" width="2" style="6" customWidth="1"/>
    <col min="7206" max="7207" width="1.625" style="6" customWidth="1"/>
    <col min="7208" max="7208" width="1.75" style="6" customWidth="1"/>
    <col min="7209" max="7212" width="1.625" style="6" customWidth="1"/>
    <col min="7213" max="7213" width="1.75" style="6" customWidth="1"/>
    <col min="7214" max="7214" width="2.125" style="6" customWidth="1"/>
    <col min="7215" max="7215" width="1.75" style="6" customWidth="1"/>
    <col min="7216" max="7220" width="1.5" style="6" customWidth="1"/>
    <col min="7221" max="7221" width="1.375" style="6" customWidth="1"/>
    <col min="7222" max="7222" width="1.75" style="6" customWidth="1"/>
    <col min="7223" max="7223" width="2" style="6" customWidth="1"/>
    <col min="7224" max="7225" width="1.625" style="6" customWidth="1"/>
    <col min="7226" max="7226" width="1.375" style="6" customWidth="1"/>
    <col min="7227" max="7227" width="1.75" style="6" customWidth="1"/>
    <col min="7228" max="7228" width="1.125" style="6" customWidth="1"/>
    <col min="7229" max="7230" width="1.75" style="6" customWidth="1"/>
    <col min="7231" max="7231" width="1.625" style="6" customWidth="1"/>
    <col min="7232" max="7232" width="2" style="6" customWidth="1"/>
    <col min="7233" max="7424" width="9" style="6"/>
    <col min="7425" max="7428" width="2.875" style="6" customWidth="1"/>
    <col min="7429" max="7429" width="2.5" style="6" customWidth="1"/>
    <col min="7430" max="7435" width="2.875" style="6" customWidth="1"/>
    <col min="7436" max="7436" width="2.5" style="6" customWidth="1"/>
    <col min="7437" max="7437" width="2.875" style="6" customWidth="1"/>
    <col min="7438" max="7439" width="1" style="6" customWidth="1"/>
    <col min="7440" max="7442" width="1.75" style="6" customWidth="1"/>
    <col min="7443" max="7443" width="2.125" style="6" customWidth="1"/>
    <col min="7444" max="7448" width="1.75" style="6" customWidth="1"/>
    <col min="7449" max="7451" width="1.5" style="6" customWidth="1"/>
    <col min="7452" max="7452" width="2.125" style="6" customWidth="1"/>
    <col min="7453" max="7460" width="1.625" style="6" customWidth="1"/>
    <col min="7461" max="7461" width="2" style="6" customWidth="1"/>
    <col min="7462" max="7463" width="1.625" style="6" customWidth="1"/>
    <col min="7464" max="7464" width="1.75" style="6" customWidth="1"/>
    <col min="7465" max="7468" width="1.625" style="6" customWidth="1"/>
    <col min="7469" max="7469" width="1.75" style="6" customWidth="1"/>
    <col min="7470" max="7470" width="2.125" style="6" customWidth="1"/>
    <col min="7471" max="7471" width="1.75" style="6" customWidth="1"/>
    <col min="7472" max="7476" width="1.5" style="6" customWidth="1"/>
    <col min="7477" max="7477" width="1.375" style="6" customWidth="1"/>
    <col min="7478" max="7478" width="1.75" style="6" customWidth="1"/>
    <col min="7479" max="7479" width="2" style="6" customWidth="1"/>
    <col min="7480" max="7481" width="1.625" style="6" customWidth="1"/>
    <col min="7482" max="7482" width="1.375" style="6" customWidth="1"/>
    <col min="7483" max="7483" width="1.75" style="6" customWidth="1"/>
    <col min="7484" max="7484" width="1.125" style="6" customWidth="1"/>
    <col min="7485" max="7486" width="1.75" style="6" customWidth="1"/>
    <col min="7487" max="7487" width="1.625" style="6" customWidth="1"/>
    <col min="7488" max="7488" width="2" style="6" customWidth="1"/>
    <col min="7489" max="7680" width="9" style="6"/>
    <col min="7681" max="7684" width="2.875" style="6" customWidth="1"/>
    <col min="7685" max="7685" width="2.5" style="6" customWidth="1"/>
    <col min="7686" max="7691" width="2.875" style="6" customWidth="1"/>
    <col min="7692" max="7692" width="2.5" style="6" customWidth="1"/>
    <col min="7693" max="7693" width="2.875" style="6" customWidth="1"/>
    <col min="7694" max="7695" width="1" style="6" customWidth="1"/>
    <col min="7696" max="7698" width="1.75" style="6" customWidth="1"/>
    <col min="7699" max="7699" width="2.125" style="6" customWidth="1"/>
    <col min="7700" max="7704" width="1.75" style="6" customWidth="1"/>
    <col min="7705" max="7707" width="1.5" style="6" customWidth="1"/>
    <col min="7708" max="7708" width="2.125" style="6" customWidth="1"/>
    <col min="7709" max="7716" width="1.625" style="6" customWidth="1"/>
    <col min="7717" max="7717" width="2" style="6" customWidth="1"/>
    <col min="7718" max="7719" width="1.625" style="6" customWidth="1"/>
    <col min="7720" max="7720" width="1.75" style="6" customWidth="1"/>
    <col min="7721" max="7724" width="1.625" style="6" customWidth="1"/>
    <col min="7725" max="7725" width="1.75" style="6" customWidth="1"/>
    <col min="7726" max="7726" width="2.125" style="6" customWidth="1"/>
    <col min="7727" max="7727" width="1.75" style="6" customWidth="1"/>
    <col min="7728" max="7732" width="1.5" style="6" customWidth="1"/>
    <col min="7733" max="7733" width="1.375" style="6" customWidth="1"/>
    <col min="7734" max="7734" width="1.75" style="6" customWidth="1"/>
    <col min="7735" max="7735" width="2" style="6" customWidth="1"/>
    <col min="7736" max="7737" width="1.625" style="6" customWidth="1"/>
    <col min="7738" max="7738" width="1.375" style="6" customWidth="1"/>
    <col min="7739" max="7739" width="1.75" style="6" customWidth="1"/>
    <col min="7740" max="7740" width="1.125" style="6" customWidth="1"/>
    <col min="7741" max="7742" width="1.75" style="6" customWidth="1"/>
    <col min="7743" max="7743" width="1.625" style="6" customWidth="1"/>
    <col min="7744" max="7744" width="2" style="6" customWidth="1"/>
    <col min="7745" max="7936" width="9" style="6"/>
    <col min="7937" max="7940" width="2.875" style="6" customWidth="1"/>
    <col min="7941" max="7941" width="2.5" style="6" customWidth="1"/>
    <col min="7942" max="7947" width="2.875" style="6" customWidth="1"/>
    <col min="7948" max="7948" width="2.5" style="6" customWidth="1"/>
    <col min="7949" max="7949" width="2.875" style="6" customWidth="1"/>
    <col min="7950" max="7951" width="1" style="6" customWidth="1"/>
    <col min="7952" max="7954" width="1.75" style="6" customWidth="1"/>
    <col min="7955" max="7955" width="2.125" style="6" customWidth="1"/>
    <col min="7956" max="7960" width="1.75" style="6" customWidth="1"/>
    <col min="7961" max="7963" width="1.5" style="6" customWidth="1"/>
    <col min="7964" max="7964" width="2.125" style="6" customWidth="1"/>
    <col min="7965" max="7972" width="1.625" style="6" customWidth="1"/>
    <col min="7973" max="7973" width="2" style="6" customWidth="1"/>
    <col min="7974" max="7975" width="1.625" style="6" customWidth="1"/>
    <col min="7976" max="7976" width="1.75" style="6" customWidth="1"/>
    <col min="7977" max="7980" width="1.625" style="6" customWidth="1"/>
    <col min="7981" max="7981" width="1.75" style="6" customWidth="1"/>
    <col min="7982" max="7982" width="2.125" style="6" customWidth="1"/>
    <col min="7983" max="7983" width="1.75" style="6" customWidth="1"/>
    <col min="7984" max="7988" width="1.5" style="6" customWidth="1"/>
    <col min="7989" max="7989" width="1.375" style="6" customWidth="1"/>
    <col min="7990" max="7990" width="1.75" style="6" customWidth="1"/>
    <col min="7991" max="7991" width="2" style="6" customWidth="1"/>
    <col min="7992" max="7993" width="1.625" style="6" customWidth="1"/>
    <col min="7994" max="7994" width="1.375" style="6" customWidth="1"/>
    <col min="7995" max="7995" width="1.75" style="6" customWidth="1"/>
    <col min="7996" max="7996" width="1.125" style="6" customWidth="1"/>
    <col min="7997" max="7998" width="1.75" style="6" customWidth="1"/>
    <col min="7999" max="7999" width="1.625" style="6" customWidth="1"/>
    <col min="8000" max="8000" width="2" style="6" customWidth="1"/>
    <col min="8001" max="8192" width="9" style="6"/>
    <col min="8193" max="8196" width="2.875" style="6" customWidth="1"/>
    <col min="8197" max="8197" width="2.5" style="6" customWidth="1"/>
    <col min="8198" max="8203" width="2.875" style="6" customWidth="1"/>
    <col min="8204" max="8204" width="2.5" style="6" customWidth="1"/>
    <col min="8205" max="8205" width="2.875" style="6" customWidth="1"/>
    <col min="8206" max="8207" width="1" style="6" customWidth="1"/>
    <col min="8208" max="8210" width="1.75" style="6" customWidth="1"/>
    <col min="8211" max="8211" width="2.125" style="6" customWidth="1"/>
    <col min="8212" max="8216" width="1.75" style="6" customWidth="1"/>
    <col min="8217" max="8219" width="1.5" style="6" customWidth="1"/>
    <col min="8220" max="8220" width="2.125" style="6" customWidth="1"/>
    <col min="8221" max="8228" width="1.625" style="6" customWidth="1"/>
    <col min="8229" max="8229" width="2" style="6" customWidth="1"/>
    <col min="8230" max="8231" width="1.625" style="6" customWidth="1"/>
    <col min="8232" max="8232" width="1.75" style="6" customWidth="1"/>
    <col min="8233" max="8236" width="1.625" style="6" customWidth="1"/>
    <col min="8237" max="8237" width="1.75" style="6" customWidth="1"/>
    <col min="8238" max="8238" width="2.125" style="6" customWidth="1"/>
    <col min="8239" max="8239" width="1.75" style="6" customWidth="1"/>
    <col min="8240" max="8244" width="1.5" style="6" customWidth="1"/>
    <col min="8245" max="8245" width="1.375" style="6" customWidth="1"/>
    <col min="8246" max="8246" width="1.75" style="6" customWidth="1"/>
    <col min="8247" max="8247" width="2" style="6" customWidth="1"/>
    <col min="8248" max="8249" width="1.625" style="6" customWidth="1"/>
    <col min="8250" max="8250" width="1.375" style="6" customWidth="1"/>
    <col min="8251" max="8251" width="1.75" style="6" customWidth="1"/>
    <col min="8252" max="8252" width="1.125" style="6" customWidth="1"/>
    <col min="8253" max="8254" width="1.75" style="6" customWidth="1"/>
    <col min="8255" max="8255" width="1.625" style="6" customWidth="1"/>
    <col min="8256" max="8256" width="2" style="6" customWidth="1"/>
    <col min="8257" max="8448" width="9" style="6"/>
    <col min="8449" max="8452" width="2.875" style="6" customWidth="1"/>
    <col min="8453" max="8453" width="2.5" style="6" customWidth="1"/>
    <col min="8454" max="8459" width="2.875" style="6" customWidth="1"/>
    <col min="8460" max="8460" width="2.5" style="6" customWidth="1"/>
    <col min="8461" max="8461" width="2.875" style="6" customWidth="1"/>
    <col min="8462" max="8463" width="1" style="6" customWidth="1"/>
    <col min="8464" max="8466" width="1.75" style="6" customWidth="1"/>
    <col min="8467" max="8467" width="2.125" style="6" customWidth="1"/>
    <col min="8468" max="8472" width="1.75" style="6" customWidth="1"/>
    <col min="8473" max="8475" width="1.5" style="6" customWidth="1"/>
    <col min="8476" max="8476" width="2.125" style="6" customWidth="1"/>
    <col min="8477" max="8484" width="1.625" style="6" customWidth="1"/>
    <col min="8485" max="8485" width="2" style="6" customWidth="1"/>
    <col min="8486" max="8487" width="1.625" style="6" customWidth="1"/>
    <col min="8488" max="8488" width="1.75" style="6" customWidth="1"/>
    <col min="8489" max="8492" width="1.625" style="6" customWidth="1"/>
    <col min="8493" max="8493" width="1.75" style="6" customWidth="1"/>
    <col min="8494" max="8494" width="2.125" style="6" customWidth="1"/>
    <col min="8495" max="8495" width="1.75" style="6" customWidth="1"/>
    <col min="8496" max="8500" width="1.5" style="6" customWidth="1"/>
    <col min="8501" max="8501" width="1.375" style="6" customWidth="1"/>
    <col min="8502" max="8502" width="1.75" style="6" customWidth="1"/>
    <col min="8503" max="8503" width="2" style="6" customWidth="1"/>
    <col min="8504" max="8505" width="1.625" style="6" customWidth="1"/>
    <col min="8506" max="8506" width="1.375" style="6" customWidth="1"/>
    <col min="8507" max="8507" width="1.75" style="6" customWidth="1"/>
    <col min="8508" max="8508" width="1.125" style="6" customWidth="1"/>
    <col min="8509" max="8510" width="1.75" style="6" customWidth="1"/>
    <col min="8511" max="8511" width="1.625" style="6" customWidth="1"/>
    <col min="8512" max="8512" width="2" style="6" customWidth="1"/>
    <col min="8513" max="8704" width="9" style="6"/>
    <col min="8705" max="8708" width="2.875" style="6" customWidth="1"/>
    <col min="8709" max="8709" width="2.5" style="6" customWidth="1"/>
    <col min="8710" max="8715" width="2.875" style="6" customWidth="1"/>
    <col min="8716" max="8716" width="2.5" style="6" customWidth="1"/>
    <col min="8717" max="8717" width="2.875" style="6" customWidth="1"/>
    <col min="8718" max="8719" width="1" style="6" customWidth="1"/>
    <col min="8720" max="8722" width="1.75" style="6" customWidth="1"/>
    <col min="8723" max="8723" width="2.125" style="6" customWidth="1"/>
    <col min="8724" max="8728" width="1.75" style="6" customWidth="1"/>
    <col min="8729" max="8731" width="1.5" style="6" customWidth="1"/>
    <col min="8732" max="8732" width="2.125" style="6" customWidth="1"/>
    <col min="8733" max="8740" width="1.625" style="6" customWidth="1"/>
    <col min="8741" max="8741" width="2" style="6" customWidth="1"/>
    <col min="8742" max="8743" width="1.625" style="6" customWidth="1"/>
    <col min="8744" max="8744" width="1.75" style="6" customWidth="1"/>
    <col min="8745" max="8748" width="1.625" style="6" customWidth="1"/>
    <col min="8749" max="8749" width="1.75" style="6" customWidth="1"/>
    <col min="8750" max="8750" width="2.125" style="6" customWidth="1"/>
    <col min="8751" max="8751" width="1.75" style="6" customWidth="1"/>
    <col min="8752" max="8756" width="1.5" style="6" customWidth="1"/>
    <col min="8757" max="8757" width="1.375" style="6" customWidth="1"/>
    <col min="8758" max="8758" width="1.75" style="6" customWidth="1"/>
    <col min="8759" max="8759" width="2" style="6" customWidth="1"/>
    <col min="8760" max="8761" width="1.625" style="6" customWidth="1"/>
    <col min="8762" max="8762" width="1.375" style="6" customWidth="1"/>
    <col min="8763" max="8763" width="1.75" style="6" customWidth="1"/>
    <col min="8764" max="8764" width="1.125" style="6" customWidth="1"/>
    <col min="8765" max="8766" width="1.75" style="6" customWidth="1"/>
    <col min="8767" max="8767" width="1.625" style="6" customWidth="1"/>
    <col min="8768" max="8768" width="2" style="6" customWidth="1"/>
    <col min="8769" max="8960" width="9" style="6"/>
    <col min="8961" max="8964" width="2.875" style="6" customWidth="1"/>
    <col min="8965" max="8965" width="2.5" style="6" customWidth="1"/>
    <col min="8966" max="8971" width="2.875" style="6" customWidth="1"/>
    <col min="8972" max="8972" width="2.5" style="6" customWidth="1"/>
    <col min="8973" max="8973" width="2.875" style="6" customWidth="1"/>
    <col min="8974" max="8975" width="1" style="6" customWidth="1"/>
    <col min="8976" max="8978" width="1.75" style="6" customWidth="1"/>
    <col min="8979" max="8979" width="2.125" style="6" customWidth="1"/>
    <col min="8980" max="8984" width="1.75" style="6" customWidth="1"/>
    <col min="8985" max="8987" width="1.5" style="6" customWidth="1"/>
    <col min="8988" max="8988" width="2.125" style="6" customWidth="1"/>
    <col min="8989" max="8996" width="1.625" style="6" customWidth="1"/>
    <col min="8997" max="8997" width="2" style="6" customWidth="1"/>
    <col min="8998" max="8999" width="1.625" style="6" customWidth="1"/>
    <col min="9000" max="9000" width="1.75" style="6" customWidth="1"/>
    <col min="9001" max="9004" width="1.625" style="6" customWidth="1"/>
    <col min="9005" max="9005" width="1.75" style="6" customWidth="1"/>
    <col min="9006" max="9006" width="2.125" style="6" customWidth="1"/>
    <col min="9007" max="9007" width="1.75" style="6" customWidth="1"/>
    <col min="9008" max="9012" width="1.5" style="6" customWidth="1"/>
    <col min="9013" max="9013" width="1.375" style="6" customWidth="1"/>
    <col min="9014" max="9014" width="1.75" style="6" customWidth="1"/>
    <col min="9015" max="9015" width="2" style="6" customWidth="1"/>
    <col min="9016" max="9017" width="1.625" style="6" customWidth="1"/>
    <col min="9018" max="9018" width="1.375" style="6" customWidth="1"/>
    <col min="9019" max="9019" width="1.75" style="6" customWidth="1"/>
    <col min="9020" max="9020" width="1.125" style="6" customWidth="1"/>
    <col min="9021" max="9022" width="1.75" style="6" customWidth="1"/>
    <col min="9023" max="9023" width="1.625" style="6" customWidth="1"/>
    <col min="9024" max="9024" width="2" style="6" customWidth="1"/>
    <col min="9025" max="9216" width="9" style="6"/>
    <col min="9217" max="9220" width="2.875" style="6" customWidth="1"/>
    <col min="9221" max="9221" width="2.5" style="6" customWidth="1"/>
    <col min="9222" max="9227" width="2.875" style="6" customWidth="1"/>
    <col min="9228" max="9228" width="2.5" style="6" customWidth="1"/>
    <col min="9229" max="9229" width="2.875" style="6" customWidth="1"/>
    <col min="9230" max="9231" width="1" style="6" customWidth="1"/>
    <col min="9232" max="9234" width="1.75" style="6" customWidth="1"/>
    <col min="9235" max="9235" width="2.125" style="6" customWidth="1"/>
    <col min="9236" max="9240" width="1.75" style="6" customWidth="1"/>
    <col min="9241" max="9243" width="1.5" style="6" customWidth="1"/>
    <col min="9244" max="9244" width="2.125" style="6" customWidth="1"/>
    <col min="9245" max="9252" width="1.625" style="6" customWidth="1"/>
    <col min="9253" max="9253" width="2" style="6" customWidth="1"/>
    <col min="9254" max="9255" width="1.625" style="6" customWidth="1"/>
    <col min="9256" max="9256" width="1.75" style="6" customWidth="1"/>
    <col min="9257" max="9260" width="1.625" style="6" customWidth="1"/>
    <col min="9261" max="9261" width="1.75" style="6" customWidth="1"/>
    <col min="9262" max="9262" width="2.125" style="6" customWidth="1"/>
    <col min="9263" max="9263" width="1.75" style="6" customWidth="1"/>
    <col min="9264" max="9268" width="1.5" style="6" customWidth="1"/>
    <col min="9269" max="9269" width="1.375" style="6" customWidth="1"/>
    <col min="9270" max="9270" width="1.75" style="6" customWidth="1"/>
    <col min="9271" max="9271" width="2" style="6" customWidth="1"/>
    <col min="9272" max="9273" width="1.625" style="6" customWidth="1"/>
    <col min="9274" max="9274" width="1.375" style="6" customWidth="1"/>
    <col min="9275" max="9275" width="1.75" style="6" customWidth="1"/>
    <col min="9276" max="9276" width="1.125" style="6" customWidth="1"/>
    <col min="9277" max="9278" width="1.75" style="6" customWidth="1"/>
    <col min="9279" max="9279" width="1.625" style="6" customWidth="1"/>
    <col min="9280" max="9280" width="2" style="6" customWidth="1"/>
    <col min="9281" max="9472" width="9" style="6"/>
    <col min="9473" max="9476" width="2.875" style="6" customWidth="1"/>
    <col min="9477" max="9477" width="2.5" style="6" customWidth="1"/>
    <col min="9478" max="9483" width="2.875" style="6" customWidth="1"/>
    <col min="9484" max="9484" width="2.5" style="6" customWidth="1"/>
    <col min="9485" max="9485" width="2.875" style="6" customWidth="1"/>
    <col min="9486" max="9487" width="1" style="6" customWidth="1"/>
    <col min="9488" max="9490" width="1.75" style="6" customWidth="1"/>
    <col min="9491" max="9491" width="2.125" style="6" customWidth="1"/>
    <col min="9492" max="9496" width="1.75" style="6" customWidth="1"/>
    <col min="9497" max="9499" width="1.5" style="6" customWidth="1"/>
    <col min="9500" max="9500" width="2.125" style="6" customWidth="1"/>
    <col min="9501" max="9508" width="1.625" style="6" customWidth="1"/>
    <col min="9509" max="9509" width="2" style="6" customWidth="1"/>
    <col min="9510" max="9511" width="1.625" style="6" customWidth="1"/>
    <col min="9512" max="9512" width="1.75" style="6" customWidth="1"/>
    <col min="9513" max="9516" width="1.625" style="6" customWidth="1"/>
    <col min="9517" max="9517" width="1.75" style="6" customWidth="1"/>
    <col min="9518" max="9518" width="2.125" style="6" customWidth="1"/>
    <col min="9519" max="9519" width="1.75" style="6" customWidth="1"/>
    <col min="9520" max="9524" width="1.5" style="6" customWidth="1"/>
    <col min="9525" max="9525" width="1.375" style="6" customWidth="1"/>
    <col min="9526" max="9526" width="1.75" style="6" customWidth="1"/>
    <col min="9527" max="9527" width="2" style="6" customWidth="1"/>
    <col min="9528" max="9529" width="1.625" style="6" customWidth="1"/>
    <col min="9530" max="9530" width="1.375" style="6" customWidth="1"/>
    <col min="9531" max="9531" width="1.75" style="6" customWidth="1"/>
    <col min="9532" max="9532" width="1.125" style="6" customWidth="1"/>
    <col min="9533" max="9534" width="1.75" style="6" customWidth="1"/>
    <col min="9535" max="9535" width="1.625" style="6" customWidth="1"/>
    <col min="9536" max="9536" width="2" style="6" customWidth="1"/>
    <col min="9537" max="9728" width="9" style="6"/>
    <col min="9729" max="9732" width="2.875" style="6" customWidth="1"/>
    <col min="9733" max="9733" width="2.5" style="6" customWidth="1"/>
    <col min="9734" max="9739" width="2.875" style="6" customWidth="1"/>
    <col min="9740" max="9740" width="2.5" style="6" customWidth="1"/>
    <col min="9741" max="9741" width="2.875" style="6" customWidth="1"/>
    <col min="9742" max="9743" width="1" style="6" customWidth="1"/>
    <col min="9744" max="9746" width="1.75" style="6" customWidth="1"/>
    <col min="9747" max="9747" width="2.125" style="6" customWidth="1"/>
    <col min="9748" max="9752" width="1.75" style="6" customWidth="1"/>
    <col min="9753" max="9755" width="1.5" style="6" customWidth="1"/>
    <col min="9756" max="9756" width="2.125" style="6" customWidth="1"/>
    <col min="9757" max="9764" width="1.625" style="6" customWidth="1"/>
    <col min="9765" max="9765" width="2" style="6" customWidth="1"/>
    <col min="9766" max="9767" width="1.625" style="6" customWidth="1"/>
    <col min="9768" max="9768" width="1.75" style="6" customWidth="1"/>
    <col min="9769" max="9772" width="1.625" style="6" customWidth="1"/>
    <col min="9773" max="9773" width="1.75" style="6" customWidth="1"/>
    <col min="9774" max="9774" width="2.125" style="6" customWidth="1"/>
    <col min="9775" max="9775" width="1.75" style="6" customWidth="1"/>
    <col min="9776" max="9780" width="1.5" style="6" customWidth="1"/>
    <col min="9781" max="9781" width="1.375" style="6" customWidth="1"/>
    <col min="9782" max="9782" width="1.75" style="6" customWidth="1"/>
    <col min="9783" max="9783" width="2" style="6" customWidth="1"/>
    <col min="9784" max="9785" width="1.625" style="6" customWidth="1"/>
    <col min="9786" max="9786" width="1.375" style="6" customWidth="1"/>
    <col min="9787" max="9787" width="1.75" style="6" customWidth="1"/>
    <col min="9788" max="9788" width="1.125" style="6" customWidth="1"/>
    <col min="9789" max="9790" width="1.75" style="6" customWidth="1"/>
    <col min="9791" max="9791" width="1.625" style="6" customWidth="1"/>
    <col min="9792" max="9792" width="2" style="6" customWidth="1"/>
    <col min="9793" max="9984" width="9" style="6"/>
    <col min="9985" max="9988" width="2.875" style="6" customWidth="1"/>
    <col min="9989" max="9989" width="2.5" style="6" customWidth="1"/>
    <col min="9990" max="9995" width="2.875" style="6" customWidth="1"/>
    <col min="9996" max="9996" width="2.5" style="6" customWidth="1"/>
    <col min="9997" max="9997" width="2.875" style="6" customWidth="1"/>
    <col min="9998" max="9999" width="1" style="6" customWidth="1"/>
    <col min="10000" max="10002" width="1.75" style="6" customWidth="1"/>
    <col min="10003" max="10003" width="2.125" style="6" customWidth="1"/>
    <col min="10004" max="10008" width="1.75" style="6" customWidth="1"/>
    <col min="10009" max="10011" width="1.5" style="6" customWidth="1"/>
    <col min="10012" max="10012" width="2.125" style="6" customWidth="1"/>
    <col min="10013" max="10020" width="1.625" style="6" customWidth="1"/>
    <col min="10021" max="10021" width="2" style="6" customWidth="1"/>
    <col min="10022" max="10023" width="1.625" style="6" customWidth="1"/>
    <col min="10024" max="10024" width="1.75" style="6" customWidth="1"/>
    <col min="10025" max="10028" width="1.625" style="6" customWidth="1"/>
    <col min="10029" max="10029" width="1.75" style="6" customWidth="1"/>
    <col min="10030" max="10030" width="2.125" style="6" customWidth="1"/>
    <col min="10031" max="10031" width="1.75" style="6" customWidth="1"/>
    <col min="10032" max="10036" width="1.5" style="6" customWidth="1"/>
    <col min="10037" max="10037" width="1.375" style="6" customWidth="1"/>
    <col min="10038" max="10038" width="1.75" style="6" customWidth="1"/>
    <col min="10039" max="10039" width="2" style="6" customWidth="1"/>
    <col min="10040" max="10041" width="1.625" style="6" customWidth="1"/>
    <col min="10042" max="10042" width="1.375" style="6" customWidth="1"/>
    <col min="10043" max="10043" width="1.75" style="6" customWidth="1"/>
    <col min="10044" max="10044" width="1.125" style="6" customWidth="1"/>
    <col min="10045" max="10046" width="1.75" style="6" customWidth="1"/>
    <col min="10047" max="10047" width="1.625" style="6" customWidth="1"/>
    <col min="10048" max="10048" width="2" style="6" customWidth="1"/>
    <col min="10049" max="10240" width="9" style="6"/>
    <col min="10241" max="10244" width="2.875" style="6" customWidth="1"/>
    <col min="10245" max="10245" width="2.5" style="6" customWidth="1"/>
    <col min="10246" max="10251" width="2.875" style="6" customWidth="1"/>
    <col min="10252" max="10252" width="2.5" style="6" customWidth="1"/>
    <col min="10253" max="10253" width="2.875" style="6" customWidth="1"/>
    <col min="10254" max="10255" width="1" style="6" customWidth="1"/>
    <col min="10256" max="10258" width="1.75" style="6" customWidth="1"/>
    <col min="10259" max="10259" width="2.125" style="6" customWidth="1"/>
    <col min="10260" max="10264" width="1.75" style="6" customWidth="1"/>
    <col min="10265" max="10267" width="1.5" style="6" customWidth="1"/>
    <col min="10268" max="10268" width="2.125" style="6" customWidth="1"/>
    <col min="10269" max="10276" width="1.625" style="6" customWidth="1"/>
    <col min="10277" max="10277" width="2" style="6" customWidth="1"/>
    <col min="10278" max="10279" width="1.625" style="6" customWidth="1"/>
    <col min="10280" max="10280" width="1.75" style="6" customWidth="1"/>
    <col min="10281" max="10284" width="1.625" style="6" customWidth="1"/>
    <col min="10285" max="10285" width="1.75" style="6" customWidth="1"/>
    <col min="10286" max="10286" width="2.125" style="6" customWidth="1"/>
    <col min="10287" max="10287" width="1.75" style="6" customWidth="1"/>
    <col min="10288" max="10292" width="1.5" style="6" customWidth="1"/>
    <col min="10293" max="10293" width="1.375" style="6" customWidth="1"/>
    <col min="10294" max="10294" width="1.75" style="6" customWidth="1"/>
    <col min="10295" max="10295" width="2" style="6" customWidth="1"/>
    <col min="10296" max="10297" width="1.625" style="6" customWidth="1"/>
    <col min="10298" max="10298" width="1.375" style="6" customWidth="1"/>
    <col min="10299" max="10299" width="1.75" style="6" customWidth="1"/>
    <col min="10300" max="10300" width="1.125" style="6" customWidth="1"/>
    <col min="10301" max="10302" width="1.75" style="6" customWidth="1"/>
    <col min="10303" max="10303" width="1.625" style="6" customWidth="1"/>
    <col min="10304" max="10304" width="2" style="6" customWidth="1"/>
    <col min="10305" max="10496" width="9" style="6"/>
    <col min="10497" max="10500" width="2.875" style="6" customWidth="1"/>
    <col min="10501" max="10501" width="2.5" style="6" customWidth="1"/>
    <col min="10502" max="10507" width="2.875" style="6" customWidth="1"/>
    <col min="10508" max="10508" width="2.5" style="6" customWidth="1"/>
    <col min="10509" max="10509" width="2.875" style="6" customWidth="1"/>
    <col min="10510" max="10511" width="1" style="6" customWidth="1"/>
    <col min="10512" max="10514" width="1.75" style="6" customWidth="1"/>
    <col min="10515" max="10515" width="2.125" style="6" customWidth="1"/>
    <col min="10516" max="10520" width="1.75" style="6" customWidth="1"/>
    <col min="10521" max="10523" width="1.5" style="6" customWidth="1"/>
    <col min="10524" max="10524" width="2.125" style="6" customWidth="1"/>
    <col min="10525" max="10532" width="1.625" style="6" customWidth="1"/>
    <col min="10533" max="10533" width="2" style="6" customWidth="1"/>
    <col min="10534" max="10535" width="1.625" style="6" customWidth="1"/>
    <col min="10536" max="10536" width="1.75" style="6" customWidth="1"/>
    <col min="10537" max="10540" width="1.625" style="6" customWidth="1"/>
    <col min="10541" max="10541" width="1.75" style="6" customWidth="1"/>
    <col min="10542" max="10542" width="2.125" style="6" customWidth="1"/>
    <col min="10543" max="10543" width="1.75" style="6" customWidth="1"/>
    <col min="10544" max="10548" width="1.5" style="6" customWidth="1"/>
    <col min="10549" max="10549" width="1.375" style="6" customWidth="1"/>
    <col min="10550" max="10550" width="1.75" style="6" customWidth="1"/>
    <col min="10551" max="10551" width="2" style="6" customWidth="1"/>
    <col min="10552" max="10553" width="1.625" style="6" customWidth="1"/>
    <col min="10554" max="10554" width="1.375" style="6" customWidth="1"/>
    <col min="10555" max="10555" width="1.75" style="6" customWidth="1"/>
    <col min="10556" max="10556" width="1.125" style="6" customWidth="1"/>
    <col min="10557" max="10558" width="1.75" style="6" customWidth="1"/>
    <col min="10559" max="10559" width="1.625" style="6" customWidth="1"/>
    <col min="10560" max="10560" width="2" style="6" customWidth="1"/>
    <col min="10561" max="10752" width="9" style="6"/>
    <col min="10753" max="10756" width="2.875" style="6" customWidth="1"/>
    <col min="10757" max="10757" width="2.5" style="6" customWidth="1"/>
    <col min="10758" max="10763" width="2.875" style="6" customWidth="1"/>
    <col min="10764" max="10764" width="2.5" style="6" customWidth="1"/>
    <col min="10765" max="10765" width="2.875" style="6" customWidth="1"/>
    <col min="10766" max="10767" width="1" style="6" customWidth="1"/>
    <col min="10768" max="10770" width="1.75" style="6" customWidth="1"/>
    <col min="10771" max="10771" width="2.125" style="6" customWidth="1"/>
    <col min="10772" max="10776" width="1.75" style="6" customWidth="1"/>
    <col min="10777" max="10779" width="1.5" style="6" customWidth="1"/>
    <col min="10780" max="10780" width="2.125" style="6" customWidth="1"/>
    <col min="10781" max="10788" width="1.625" style="6" customWidth="1"/>
    <col min="10789" max="10789" width="2" style="6" customWidth="1"/>
    <col min="10790" max="10791" width="1.625" style="6" customWidth="1"/>
    <col min="10792" max="10792" width="1.75" style="6" customWidth="1"/>
    <col min="10793" max="10796" width="1.625" style="6" customWidth="1"/>
    <col min="10797" max="10797" width="1.75" style="6" customWidth="1"/>
    <col min="10798" max="10798" width="2.125" style="6" customWidth="1"/>
    <col min="10799" max="10799" width="1.75" style="6" customWidth="1"/>
    <col min="10800" max="10804" width="1.5" style="6" customWidth="1"/>
    <col min="10805" max="10805" width="1.375" style="6" customWidth="1"/>
    <col min="10806" max="10806" width="1.75" style="6" customWidth="1"/>
    <col min="10807" max="10807" width="2" style="6" customWidth="1"/>
    <col min="10808" max="10809" width="1.625" style="6" customWidth="1"/>
    <col min="10810" max="10810" width="1.375" style="6" customWidth="1"/>
    <col min="10811" max="10811" width="1.75" style="6" customWidth="1"/>
    <col min="10812" max="10812" width="1.125" style="6" customWidth="1"/>
    <col min="10813" max="10814" width="1.75" style="6" customWidth="1"/>
    <col min="10815" max="10815" width="1.625" style="6" customWidth="1"/>
    <col min="10816" max="10816" width="2" style="6" customWidth="1"/>
    <col min="10817" max="11008" width="9" style="6"/>
    <col min="11009" max="11012" width="2.875" style="6" customWidth="1"/>
    <col min="11013" max="11013" width="2.5" style="6" customWidth="1"/>
    <col min="11014" max="11019" width="2.875" style="6" customWidth="1"/>
    <col min="11020" max="11020" width="2.5" style="6" customWidth="1"/>
    <col min="11021" max="11021" width="2.875" style="6" customWidth="1"/>
    <col min="11022" max="11023" width="1" style="6" customWidth="1"/>
    <col min="11024" max="11026" width="1.75" style="6" customWidth="1"/>
    <col min="11027" max="11027" width="2.125" style="6" customWidth="1"/>
    <col min="11028" max="11032" width="1.75" style="6" customWidth="1"/>
    <col min="11033" max="11035" width="1.5" style="6" customWidth="1"/>
    <col min="11036" max="11036" width="2.125" style="6" customWidth="1"/>
    <col min="11037" max="11044" width="1.625" style="6" customWidth="1"/>
    <col min="11045" max="11045" width="2" style="6" customWidth="1"/>
    <col min="11046" max="11047" width="1.625" style="6" customWidth="1"/>
    <col min="11048" max="11048" width="1.75" style="6" customWidth="1"/>
    <col min="11049" max="11052" width="1.625" style="6" customWidth="1"/>
    <col min="11053" max="11053" width="1.75" style="6" customWidth="1"/>
    <col min="11054" max="11054" width="2.125" style="6" customWidth="1"/>
    <col min="11055" max="11055" width="1.75" style="6" customWidth="1"/>
    <col min="11056" max="11060" width="1.5" style="6" customWidth="1"/>
    <col min="11061" max="11061" width="1.375" style="6" customWidth="1"/>
    <col min="11062" max="11062" width="1.75" style="6" customWidth="1"/>
    <col min="11063" max="11063" width="2" style="6" customWidth="1"/>
    <col min="11064" max="11065" width="1.625" style="6" customWidth="1"/>
    <col min="11066" max="11066" width="1.375" style="6" customWidth="1"/>
    <col min="11067" max="11067" width="1.75" style="6" customWidth="1"/>
    <col min="11068" max="11068" width="1.125" style="6" customWidth="1"/>
    <col min="11069" max="11070" width="1.75" style="6" customWidth="1"/>
    <col min="11071" max="11071" width="1.625" style="6" customWidth="1"/>
    <col min="11072" max="11072" width="2" style="6" customWidth="1"/>
    <col min="11073" max="11264" width="9" style="6"/>
    <col min="11265" max="11268" width="2.875" style="6" customWidth="1"/>
    <col min="11269" max="11269" width="2.5" style="6" customWidth="1"/>
    <col min="11270" max="11275" width="2.875" style="6" customWidth="1"/>
    <col min="11276" max="11276" width="2.5" style="6" customWidth="1"/>
    <col min="11277" max="11277" width="2.875" style="6" customWidth="1"/>
    <col min="11278" max="11279" width="1" style="6" customWidth="1"/>
    <col min="11280" max="11282" width="1.75" style="6" customWidth="1"/>
    <col min="11283" max="11283" width="2.125" style="6" customWidth="1"/>
    <col min="11284" max="11288" width="1.75" style="6" customWidth="1"/>
    <col min="11289" max="11291" width="1.5" style="6" customWidth="1"/>
    <col min="11292" max="11292" width="2.125" style="6" customWidth="1"/>
    <col min="11293" max="11300" width="1.625" style="6" customWidth="1"/>
    <col min="11301" max="11301" width="2" style="6" customWidth="1"/>
    <col min="11302" max="11303" width="1.625" style="6" customWidth="1"/>
    <col min="11304" max="11304" width="1.75" style="6" customWidth="1"/>
    <col min="11305" max="11308" width="1.625" style="6" customWidth="1"/>
    <col min="11309" max="11309" width="1.75" style="6" customWidth="1"/>
    <col min="11310" max="11310" width="2.125" style="6" customWidth="1"/>
    <col min="11311" max="11311" width="1.75" style="6" customWidth="1"/>
    <col min="11312" max="11316" width="1.5" style="6" customWidth="1"/>
    <col min="11317" max="11317" width="1.375" style="6" customWidth="1"/>
    <col min="11318" max="11318" width="1.75" style="6" customWidth="1"/>
    <col min="11319" max="11319" width="2" style="6" customWidth="1"/>
    <col min="11320" max="11321" width="1.625" style="6" customWidth="1"/>
    <col min="11322" max="11322" width="1.375" style="6" customWidth="1"/>
    <col min="11323" max="11323" width="1.75" style="6" customWidth="1"/>
    <col min="11324" max="11324" width="1.125" style="6" customWidth="1"/>
    <col min="11325" max="11326" width="1.75" style="6" customWidth="1"/>
    <col min="11327" max="11327" width="1.625" style="6" customWidth="1"/>
    <col min="11328" max="11328" width="2" style="6" customWidth="1"/>
    <col min="11329" max="11520" width="9" style="6"/>
    <col min="11521" max="11524" width="2.875" style="6" customWidth="1"/>
    <col min="11525" max="11525" width="2.5" style="6" customWidth="1"/>
    <col min="11526" max="11531" width="2.875" style="6" customWidth="1"/>
    <col min="11532" max="11532" width="2.5" style="6" customWidth="1"/>
    <col min="11533" max="11533" width="2.875" style="6" customWidth="1"/>
    <col min="11534" max="11535" width="1" style="6" customWidth="1"/>
    <col min="11536" max="11538" width="1.75" style="6" customWidth="1"/>
    <col min="11539" max="11539" width="2.125" style="6" customWidth="1"/>
    <col min="11540" max="11544" width="1.75" style="6" customWidth="1"/>
    <col min="11545" max="11547" width="1.5" style="6" customWidth="1"/>
    <col min="11548" max="11548" width="2.125" style="6" customWidth="1"/>
    <col min="11549" max="11556" width="1.625" style="6" customWidth="1"/>
    <col min="11557" max="11557" width="2" style="6" customWidth="1"/>
    <col min="11558" max="11559" width="1.625" style="6" customWidth="1"/>
    <col min="11560" max="11560" width="1.75" style="6" customWidth="1"/>
    <col min="11561" max="11564" width="1.625" style="6" customWidth="1"/>
    <col min="11565" max="11565" width="1.75" style="6" customWidth="1"/>
    <col min="11566" max="11566" width="2.125" style="6" customWidth="1"/>
    <col min="11567" max="11567" width="1.75" style="6" customWidth="1"/>
    <col min="11568" max="11572" width="1.5" style="6" customWidth="1"/>
    <col min="11573" max="11573" width="1.375" style="6" customWidth="1"/>
    <col min="11574" max="11574" width="1.75" style="6" customWidth="1"/>
    <col min="11575" max="11575" width="2" style="6" customWidth="1"/>
    <col min="11576" max="11577" width="1.625" style="6" customWidth="1"/>
    <col min="11578" max="11578" width="1.375" style="6" customWidth="1"/>
    <col min="11579" max="11579" width="1.75" style="6" customWidth="1"/>
    <col min="11580" max="11580" width="1.125" style="6" customWidth="1"/>
    <col min="11581" max="11582" width="1.75" style="6" customWidth="1"/>
    <col min="11583" max="11583" width="1.625" style="6" customWidth="1"/>
    <col min="11584" max="11584" width="2" style="6" customWidth="1"/>
    <col min="11585" max="11776" width="9" style="6"/>
    <col min="11777" max="11780" width="2.875" style="6" customWidth="1"/>
    <col min="11781" max="11781" width="2.5" style="6" customWidth="1"/>
    <col min="11782" max="11787" width="2.875" style="6" customWidth="1"/>
    <col min="11788" max="11788" width="2.5" style="6" customWidth="1"/>
    <col min="11789" max="11789" width="2.875" style="6" customWidth="1"/>
    <col min="11790" max="11791" width="1" style="6" customWidth="1"/>
    <col min="11792" max="11794" width="1.75" style="6" customWidth="1"/>
    <col min="11795" max="11795" width="2.125" style="6" customWidth="1"/>
    <col min="11796" max="11800" width="1.75" style="6" customWidth="1"/>
    <col min="11801" max="11803" width="1.5" style="6" customWidth="1"/>
    <col min="11804" max="11804" width="2.125" style="6" customWidth="1"/>
    <col min="11805" max="11812" width="1.625" style="6" customWidth="1"/>
    <col min="11813" max="11813" width="2" style="6" customWidth="1"/>
    <col min="11814" max="11815" width="1.625" style="6" customWidth="1"/>
    <col min="11816" max="11816" width="1.75" style="6" customWidth="1"/>
    <col min="11817" max="11820" width="1.625" style="6" customWidth="1"/>
    <col min="11821" max="11821" width="1.75" style="6" customWidth="1"/>
    <col min="11822" max="11822" width="2.125" style="6" customWidth="1"/>
    <col min="11823" max="11823" width="1.75" style="6" customWidth="1"/>
    <col min="11824" max="11828" width="1.5" style="6" customWidth="1"/>
    <col min="11829" max="11829" width="1.375" style="6" customWidth="1"/>
    <col min="11830" max="11830" width="1.75" style="6" customWidth="1"/>
    <col min="11831" max="11831" width="2" style="6" customWidth="1"/>
    <col min="11832" max="11833" width="1.625" style="6" customWidth="1"/>
    <col min="11834" max="11834" width="1.375" style="6" customWidth="1"/>
    <col min="11835" max="11835" width="1.75" style="6" customWidth="1"/>
    <col min="11836" max="11836" width="1.125" style="6" customWidth="1"/>
    <col min="11837" max="11838" width="1.75" style="6" customWidth="1"/>
    <col min="11839" max="11839" width="1.625" style="6" customWidth="1"/>
    <col min="11840" max="11840" width="2" style="6" customWidth="1"/>
    <col min="11841" max="12032" width="9" style="6"/>
    <col min="12033" max="12036" width="2.875" style="6" customWidth="1"/>
    <col min="12037" max="12037" width="2.5" style="6" customWidth="1"/>
    <col min="12038" max="12043" width="2.875" style="6" customWidth="1"/>
    <col min="12044" max="12044" width="2.5" style="6" customWidth="1"/>
    <col min="12045" max="12045" width="2.875" style="6" customWidth="1"/>
    <col min="12046" max="12047" width="1" style="6" customWidth="1"/>
    <col min="12048" max="12050" width="1.75" style="6" customWidth="1"/>
    <col min="12051" max="12051" width="2.125" style="6" customWidth="1"/>
    <col min="12052" max="12056" width="1.75" style="6" customWidth="1"/>
    <col min="12057" max="12059" width="1.5" style="6" customWidth="1"/>
    <col min="12060" max="12060" width="2.125" style="6" customWidth="1"/>
    <col min="12061" max="12068" width="1.625" style="6" customWidth="1"/>
    <col min="12069" max="12069" width="2" style="6" customWidth="1"/>
    <col min="12070" max="12071" width="1.625" style="6" customWidth="1"/>
    <col min="12072" max="12072" width="1.75" style="6" customWidth="1"/>
    <col min="12073" max="12076" width="1.625" style="6" customWidth="1"/>
    <col min="12077" max="12077" width="1.75" style="6" customWidth="1"/>
    <col min="12078" max="12078" width="2.125" style="6" customWidth="1"/>
    <col min="12079" max="12079" width="1.75" style="6" customWidth="1"/>
    <col min="12080" max="12084" width="1.5" style="6" customWidth="1"/>
    <col min="12085" max="12085" width="1.375" style="6" customWidth="1"/>
    <col min="12086" max="12086" width="1.75" style="6" customWidth="1"/>
    <col min="12087" max="12087" width="2" style="6" customWidth="1"/>
    <col min="12088" max="12089" width="1.625" style="6" customWidth="1"/>
    <col min="12090" max="12090" width="1.375" style="6" customWidth="1"/>
    <col min="12091" max="12091" width="1.75" style="6" customWidth="1"/>
    <col min="12092" max="12092" width="1.125" style="6" customWidth="1"/>
    <col min="12093" max="12094" width="1.75" style="6" customWidth="1"/>
    <col min="12095" max="12095" width="1.625" style="6" customWidth="1"/>
    <col min="12096" max="12096" width="2" style="6" customWidth="1"/>
    <col min="12097" max="12288" width="9" style="6"/>
    <col min="12289" max="12292" width="2.875" style="6" customWidth="1"/>
    <col min="12293" max="12293" width="2.5" style="6" customWidth="1"/>
    <col min="12294" max="12299" width="2.875" style="6" customWidth="1"/>
    <col min="12300" max="12300" width="2.5" style="6" customWidth="1"/>
    <col min="12301" max="12301" width="2.875" style="6" customWidth="1"/>
    <col min="12302" max="12303" width="1" style="6" customWidth="1"/>
    <col min="12304" max="12306" width="1.75" style="6" customWidth="1"/>
    <col min="12307" max="12307" width="2.125" style="6" customWidth="1"/>
    <col min="12308" max="12312" width="1.75" style="6" customWidth="1"/>
    <col min="12313" max="12315" width="1.5" style="6" customWidth="1"/>
    <col min="12316" max="12316" width="2.125" style="6" customWidth="1"/>
    <col min="12317" max="12324" width="1.625" style="6" customWidth="1"/>
    <col min="12325" max="12325" width="2" style="6" customWidth="1"/>
    <col min="12326" max="12327" width="1.625" style="6" customWidth="1"/>
    <col min="12328" max="12328" width="1.75" style="6" customWidth="1"/>
    <col min="12329" max="12332" width="1.625" style="6" customWidth="1"/>
    <col min="12333" max="12333" width="1.75" style="6" customWidth="1"/>
    <col min="12334" max="12334" width="2.125" style="6" customWidth="1"/>
    <col min="12335" max="12335" width="1.75" style="6" customWidth="1"/>
    <col min="12336" max="12340" width="1.5" style="6" customWidth="1"/>
    <col min="12341" max="12341" width="1.375" style="6" customWidth="1"/>
    <col min="12342" max="12342" width="1.75" style="6" customWidth="1"/>
    <col min="12343" max="12343" width="2" style="6" customWidth="1"/>
    <col min="12344" max="12345" width="1.625" style="6" customWidth="1"/>
    <col min="12346" max="12346" width="1.375" style="6" customWidth="1"/>
    <col min="12347" max="12347" width="1.75" style="6" customWidth="1"/>
    <col min="12348" max="12348" width="1.125" style="6" customWidth="1"/>
    <col min="12349" max="12350" width="1.75" style="6" customWidth="1"/>
    <col min="12351" max="12351" width="1.625" style="6" customWidth="1"/>
    <col min="12352" max="12352" width="2" style="6" customWidth="1"/>
    <col min="12353" max="12544" width="9" style="6"/>
    <col min="12545" max="12548" width="2.875" style="6" customWidth="1"/>
    <col min="12549" max="12549" width="2.5" style="6" customWidth="1"/>
    <col min="12550" max="12555" width="2.875" style="6" customWidth="1"/>
    <col min="12556" max="12556" width="2.5" style="6" customWidth="1"/>
    <col min="12557" max="12557" width="2.875" style="6" customWidth="1"/>
    <col min="12558" max="12559" width="1" style="6" customWidth="1"/>
    <col min="12560" max="12562" width="1.75" style="6" customWidth="1"/>
    <col min="12563" max="12563" width="2.125" style="6" customWidth="1"/>
    <col min="12564" max="12568" width="1.75" style="6" customWidth="1"/>
    <col min="12569" max="12571" width="1.5" style="6" customWidth="1"/>
    <col min="12572" max="12572" width="2.125" style="6" customWidth="1"/>
    <col min="12573" max="12580" width="1.625" style="6" customWidth="1"/>
    <col min="12581" max="12581" width="2" style="6" customWidth="1"/>
    <col min="12582" max="12583" width="1.625" style="6" customWidth="1"/>
    <col min="12584" max="12584" width="1.75" style="6" customWidth="1"/>
    <col min="12585" max="12588" width="1.625" style="6" customWidth="1"/>
    <col min="12589" max="12589" width="1.75" style="6" customWidth="1"/>
    <col min="12590" max="12590" width="2.125" style="6" customWidth="1"/>
    <col min="12591" max="12591" width="1.75" style="6" customWidth="1"/>
    <col min="12592" max="12596" width="1.5" style="6" customWidth="1"/>
    <col min="12597" max="12597" width="1.375" style="6" customWidth="1"/>
    <col min="12598" max="12598" width="1.75" style="6" customWidth="1"/>
    <col min="12599" max="12599" width="2" style="6" customWidth="1"/>
    <col min="12600" max="12601" width="1.625" style="6" customWidth="1"/>
    <col min="12602" max="12602" width="1.375" style="6" customWidth="1"/>
    <col min="12603" max="12603" width="1.75" style="6" customWidth="1"/>
    <col min="12604" max="12604" width="1.125" style="6" customWidth="1"/>
    <col min="12605" max="12606" width="1.75" style="6" customWidth="1"/>
    <col min="12607" max="12607" width="1.625" style="6" customWidth="1"/>
    <col min="12608" max="12608" width="2" style="6" customWidth="1"/>
    <col min="12609" max="12800" width="9" style="6"/>
    <col min="12801" max="12804" width="2.875" style="6" customWidth="1"/>
    <col min="12805" max="12805" width="2.5" style="6" customWidth="1"/>
    <col min="12806" max="12811" width="2.875" style="6" customWidth="1"/>
    <col min="12812" max="12812" width="2.5" style="6" customWidth="1"/>
    <col min="12813" max="12813" width="2.875" style="6" customWidth="1"/>
    <col min="12814" max="12815" width="1" style="6" customWidth="1"/>
    <col min="12816" max="12818" width="1.75" style="6" customWidth="1"/>
    <col min="12819" max="12819" width="2.125" style="6" customWidth="1"/>
    <col min="12820" max="12824" width="1.75" style="6" customWidth="1"/>
    <col min="12825" max="12827" width="1.5" style="6" customWidth="1"/>
    <col min="12828" max="12828" width="2.125" style="6" customWidth="1"/>
    <col min="12829" max="12836" width="1.625" style="6" customWidth="1"/>
    <col min="12837" max="12837" width="2" style="6" customWidth="1"/>
    <col min="12838" max="12839" width="1.625" style="6" customWidth="1"/>
    <col min="12840" max="12840" width="1.75" style="6" customWidth="1"/>
    <col min="12841" max="12844" width="1.625" style="6" customWidth="1"/>
    <col min="12845" max="12845" width="1.75" style="6" customWidth="1"/>
    <col min="12846" max="12846" width="2.125" style="6" customWidth="1"/>
    <col min="12847" max="12847" width="1.75" style="6" customWidth="1"/>
    <col min="12848" max="12852" width="1.5" style="6" customWidth="1"/>
    <col min="12853" max="12853" width="1.375" style="6" customWidth="1"/>
    <col min="12854" max="12854" width="1.75" style="6" customWidth="1"/>
    <col min="12855" max="12855" width="2" style="6" customWidth="1"/>
    <col min="12856" max="12857" width="1.625" style="6" customWidth="1"/>
    <col min="12858" max="12858" width="1.375" style="6" customWidth="1"/>
    <col min="12859" max="12859" width="1.75" style="6" customWidth="1"/>
    <col min="12860" max="12860" width="1.125" style="6" customWidth="1"/>
    <col min="12861" max="12862" width="1.75" style="6" customWidth="1"/>
    <col min="12863" max="12863" width="1.625" style="6" customWidth="1"/>
    <col min="12864" max="12864" width="2" style="6" customWidth="1"/>
    <col min="12865" max="13056" width="9" style="6"/>
    <col min="13057" max="13060" width="2.875" style="6" customWidth="1"/>
    <col min="13061" max="13061" width="2.5" style="6" customWidth="1"/>
    <col min="13062" max="13067" width="2.875" style="6" customWidth="1"/>
    <col min="13068" max="13068" width="2.5" style="6" customWidth="1"/>
    <col min="13069" max="13069" width="2.875" style="6" customWidth="1"/>
    <col min="13070" max="13071" width="1" style="6" customWidth="1"/>
    <col min="13072" max="13074" width="1.75" style="6" customWidth="1"/>
    <col min="13075" max="13075" width="2.125" style="6" customWidth="1"/>
    <col min="13076" max="13080" width="1.75" style="6" customWidth="1"/>
    <col min="13081" max="13083" width="1.5" style="6" customWidth="1"/>
    <col min="13084" max="13084" width="2.125" style="6" customWidth="1"/>
    <col min="13085" max="13092" width="1.625" style="6" customWidth="1"/>
    <col min="13093" max="13093" width="2" style="6" customWidth="1"/>
    <col min="13094" max="13095" width="1.625" style="6" customWidth="1"/>
    <col min="13096" max="13096" width="1.75" style="6" customWidth="1"/>
    <col min="13097" max="13100" width="1.625" style="6" customWidth="1"/>
    <col min="13101" max="13101" width="1.75" style="6" customWidth="1"/>
    <col min="13102" max="13102" width="2.125" style="6" customWidth="1"/>
    <col min="13103" max="13103" width="1.75" style="6" customWidth="1"/>
    <col min="13104" max="13108" width="1.5" style="6" customWidth="1"/>
    <col min="13109" max="13109" width="1.375" style="6" customWidth="1"/>
    <col min="13110" max="13110" width="1.75" style="6" customWidth="1"/>
    <col min="13111" max="13111" width="2" style="6" customWidth="1"/>
    <col min="13112" max="13113" width="1.625" style="6" customWidth="1"/>
    <col min="13114" max="13114" width="1.375" style="6" customWidth="1"/>
    <col min="13115" max="13115" width="1.75" style="6" customWidth="1"/>
    <col min="13116" max="13116" width="1.125" style="6" customWidth="1"/>
    <col min="13117" max="13118" width="1.75" style="6" customWidth="1"/>
    <col min="13119" max="13119" width="1.625" style="6" customWidth="1"/>
    <col min="13120" max="13120" width="2" style="6" customWidth="1"/>
    <col min="13121" max="13312" width="9" style="6"/>
    <col min="13313" max="13316" width="2.875" style="6" customWidth="1"/>
    <col min="13317" max="13317" width="2.5" style="6" customWidth="1"/>
    <col min="13318" max="13323" width="2.875" style="6" customWidth="1"/>
    <col min="13324" max="13324" width="2.5" style="6" customWidth="1"/>
    <col min="13325" max="13325" width="2.875" style="6" customWidth="1"/>
    <col min="13326" max="13327" width="1" style="6" customWidth="1"/>
    <col min="13328" max="13330" width="1.75" style="6" customWidth="1"/>
    <col min="13331" max="13331" width="2.125" style="6" customWidth="1"/>
    <col min="13332" max="13336" width="1.75" style="6" customWidth="1"/>
    <col min="13337" max="13339" width="1.5" style="6" customWidth="1"/>
    <col min="13340" max="13340" width="2.125" style="6" customWidth="1"/>
    <col min="13341" max="13348" width="1.625" style="6" customWidth="1"/>
    <col min="13349" max="13349" width="2" style="6" customWidth="1"/>
    <col min="13350" max="13351" width="1.625" style="6" customWidth="1"/>
    <col min="13352" max="13352" width="1.75" style="6" customWidth="1"/>
    <col min="13353" max="13356" width="1.625" style="6" customWidth="1"/>
    <col min="13357" max="13357" width="1.75" style="6" customWidth="1"/>
    <col min="13358" max="13358" width="2.125" style="6" customWidth="1"/>
    <col min="13359" max="13359" width="1.75" style="6" customWidth="1"/>
    <col min="13360" max="13364" width="1.5" style="6" customWidth="1"/>
    <col min="13365" max="13365" width="1.375" style="6" customWidth="1"/>
    <col min="13366" max="13366" width="1.75" style="6" customWidth="1"/>
    <col min="13367" max="13367" width="2" style="6" customWidth="1"/>
    <col min="13368" max="13369" width="1.625" style="6" customWidth="1"/>
    <col min="13370" max="13370" width="1.375" style="6" customWidth="1"/>
    <col min="13371" max="13371" width="1.75" style="6" customWidth="1"/>
    <col min="13372" max="13372" width="1.125" style="6" customWidth="1"/>
    <col min="13373" max="13374" width="1.75" style="6" customWidth="1"/>
    <col min="13375" max="13375" width="1.625" style="6" customWidth="1"/>
    <col min="13376" max="13376" width="2" style="6" customWidth="1"/>
    <col min="13377" max="13568" width="9" style="6"/>
    <col min="13569" max="13572" width="2.875" style="6" customWidth="1"/>
    <col min="13573" max="13573" width="2.5" style="6" customWidth="1"/>
    <col min="13574" max="13579" width="2.875" style="6" customWidth="1"/>
    <col min="13580" max="13580" width="2.5" style="6" customWidth="1"/>
    <col min="13581" max="13581" width="2.875" style="6" customWidth="1"/>
    <col min="13582" max="13583" width="1" style="6" customWidth="1"/>
    <col min="13584" max="13586" width="1.75" style="6" customWidth="1"/>
    <col min="13587" max="13587" width="2.125" style="6" customWidth="1"/>
    <col min="13588" max="13592" width="1.75" style="6" customWidth="1"/>
    <col min="13593" max="13595" width="1.5" style="6" customWidth="1"/>
    <col min="13596" max="13596" width="2.125" style="6" customWidth="1"/>
    <col min="13597" max="13604" width="1.625" style="6" customWidth="1"/>
    <col min="13605" max="13605" width="2" style="6" customWidth="1"/>
    <col min="13606" max="13607" width="1.625" style="6" customWidth="1"/>
    <col min="13608" max="13608" width="1.75" style="6" customWidth="1"/>
    <col min="13609" max="13612" width="1.625" style="6" customWidth="1"/>
    <col min="13613" max="13613" width="1.75" style="6" customWidth="1"/>
    <col min="13614" max="13614" width="2.125" style="6" customWidth="1"/>
    <col min="13615" max="13615" width="1.75" style="6" customWidth="1"/>
    <col min="13616" max="13620" width="1.5" style="6" customWidth="1"/>
    <col min="13621" max="13621" width="1.375" style="6" customWidth="1"/>
    <col min="13622" max="13622" width="1.75" style="6" customWidth="1"/>
    <col min="13623" max="13623" width="2" style="6" customWidth="1"/>
    <col min="13624" max="13625" width="1.625" style="6" customWidth="1"/>
    <col min="13626" max="13626" width="1.375" style="6" customWidth="1"/>
    <col min="13627" max="13627" width="1.75" style="6" customWidth="1"/>
    <col min="13628" max="13628" width="1.125" style="6" customWidth="1"/>
    <col min="13629" max="13630" width="1.75" style="6" customWidth="1"/>
    <col min="13631" max="13631" width="1.625" style="6" customWidth="1"/>
    <col min="13632" max="13632" width="2" style="6" customWidth="1"/>
    <col min="13633" max="13824" width="9" style="6"/>
    <col min="13825" max="13828" width="2.875" style="6" customWidth="1"/>
    <col min="13829" max="13829" width="2.5" style="6" customWidth="1"/>
    <col min="13830" max="13835" width="2.875" style="6" customWidth="1"/>
    <col min="13836" max="13836" width="2.5" style="6" customWidth="1"/>
    <col min="13837" max="13837" width="2.875" style="6" customWidth="1"/>
    <col min="13838" max="13839" width="1" style="6" customWidth="1"/>
    <col min="13840" max="13842" width="1.75" style="6" customWidth="1"/>
    <col min="13843" max="13843" width="2.125" style="6" customWidth="1"/>
    <col min="13844" max="13848" width="1.75" style="6" customWidth="1"/>
    <col min="13849" max="13851" width="1.5" style="6" customWidth="1"/>
    <col min="13852" max="13852" width="2.125" style="6" customWidth="1"/>
    <col min="13853" max="13860" width="1.625" style="6" customWidth="1"/>
    <col min="13861" max="13861" width="2" style="6" customWidth="1"/>
    <col min="13862" max="13863" width="1.625" style="6" customWidth="1"/>
    <col min="13864" max="13864" width="1.75" style="6" customWidth="1"/>
    <col min="13865" max="13868" width="1.625" style="6" customWidth="1"/>
    <col min="13869" max="13869" width="1.75" style="6" customWidth="1"/>
    <col min="13870" max="13870" width="2.125" style="6" customWidth="1"/>
    <col min="13871" max="13871" width="1.75" style="6" customWidth="1"/>
    <col min="13872" max="13876" width="1.5" style="6" customWidth="1"/>
    <col min="13877" max="13877" width="1.375" style="6" customWidth="1"/>
    <col min="13878" max="13878" width="1.75" style="6" customWidth="1"/>
    <col min="13879" max="13879" width="2" style="6" customWidth="1"/>
    <col min="13880" max="13881" width="1.625" style="6" customWidth="1"/>
    <col min="13882" max="13882" width="1.375" style="6" customWidth="1"/>
    <col min="13883" max="13883" width="1.75" style="6" customWidth="1"/>
    <col min="13884" max="13884" width="1.125" style="6" customWidth="1"/>
    <col min="13885" max="13886" width="1.75" style="6" customWidth="1"/>
    <col min="13887" max="13887" width="1.625" style="6" customWidth="1"/>
    <col min="13888" max="13888" width="2" style="6" customWidth="1"/>
    <col min="13889" max="14080" width="9" style="6"/>
    <col min="14081" max="14084" width="2.875" style="6" customWidth="1"/>
    <col min="14085" max="14085" width="2.5" style="6" customWidth="1"/>
    <col min="14086" max="14091" width="2.875" style="6" customWidth="1"/>
    <col min="14092" max="14092" width="2.5" style="6" customWidth="1"/>
    <col min="14093" max="14093" width="2.875" style="6" customWidth="1"/>
    <col min="14094" max="14095" width="1" style="6" customWidth="1"/>
    <col min="14096" max="14098" width="1.75" style="6" customWidth="1"/>
    <col min="14099" max="14099" width="2.125" style="6" customWidth="1"/>
    <col min="14100" max="14104" width="1.75" style="6" customWidth="1"/>
    <col min="14105" max="14107" width="1.5" style="6" customWidth="1"/>
    <col min="14108" max="14108" width="2.125" style="6" customWidth="1"/>
    <col min="14109" max="14116" width="1.625" style="6" customWidth="1"/>
    <col min="14117" max="14117" width="2" style="6" customWidth="1"/>
    <col min="14118" max="14119" width="1.625" style="6" customWidth="1"/>
    <col min="14120" max="14120" width="1.75" style="6" customWidth="1"/>
    <col min="14121" max="14124" width="1.625" style="6" customWidth="1"/>
    <col min="14125" max="14125" width="1.75" style="6" customWidth="1"/>
    <col min="14126" max="14126" width="2.125" style="6" customWidth="1"/>
    <col min="14127" max="14127" width="1.75" style="6" customWidth="1"/>
    <col min="14128" max="14132" width="1.5" style="6" customWidth="1"/>
    <col min="14133" max="14133" width="1.375" style="6" customWidth="1"/>
    <col min="14134" max="14134" width="1.75" style="6" customWidth="1"/>
    <col min="14135" max="14135" width="2" style="6" customWidth="1"/>
    <col min="14136" max="14137" width="1.625" style="6" customWidth="1"/>
    <col min="14138" max="14138" width="1.375" style="6" customWidth="1"/>
    <col min="14139" max="14139" width="1.75" style="6" customWidth="1"/>
    <col min="14140" max="14140" width="1.125" style="6" customWidth="1"/>
    <col min="14141" max="14142" width="1.75" style="6" customWidth="1"/>
    <col min="14143" max="14143" width="1.625" style="6" customWidth="1"/>
    <col min="14144" max="14144" width="2" style="6" customWidth="1"/>
    <col min="14145" max="14336" width="9" style="6"/>
    <col min="14337" max="14340" width="2.875" style="6" customWidth="1"/>
    <col min="14341" max="14341" width="2.5" style="6" customWidth="1"/>
    <col min="14342" max="14347" width="2.875" style="6" customWidth="1"/>
    <col min="14348" max="14348" width="2.5" style="6" customWidth="1"/>
    <col min="14349" max="14349" width="2.875" style="6" customWidth="1"/>
    <col min="14350" max="14351" width="1" style="6" customWidth="1"/>
    <col min="14352" max="14354" width="1.75" style="6" customWidth="1"/>
    <col min="14355" max="14355" width="2.125" style="6" customWidth="1"/>
    <col min="14356" max="14360" width="1.75" style="6" customWidth="1"/>
    <col min="14361" max="14363" width="1.5" style="6" customWidth="1"/>
    <col min="14364" max="14364" width="2.125" style="6" customWidth="1"/>
    <col min="14365" max="14372" width="1.625" style="6" customWidth="1"/>
    <col min="14373" max="14373" width="2" style="6" customWidth="1"/>
    <col min="14374" max="14375" width="1.625" style="6" customWidth="1"/>
    <col min="14376" max="14376" width="1.75" style="6" customWidth="1"/>
    <col min="14377" max="14380" width="1.625" style="6" customWidth="1"/>
    <col min="14381" max="14381" width="1.75" style="6" customWidth="1"/>
    <col min="14382" max="14382" width="2.125" style="6" customWidth="1"/>
    <col min="14383" max="14383" width="1.75" style="6" customWidth="1"/>
    <col min="14384" max="14388" width="1.5" style="6" customWidth="1"/>
    <col min="14389" max="14389" width="1.375" style="6" customWidth="1"/>
    <col min="14390" max="14390" width="1.75" style="6" customWidth="1"/>
    <col min="14391" max="14391" width="2" style="6" customWidth="1"/>
    <col min="14392" max="14393" width="1.625" style="6" customWidth="1"/>
    <col min="14394" max="14394" width="1.375" style="6" customWidth="1"/>
    <col min="14395" max="14395" width="1.75" style="6" customWidth="1"/>
    <col min="14396" max="14396" width="1.125" style="6" customWidth="1"/>
    <col min="14397" max="14398" width="1.75" style="6" customWidth="1"/>
    <col min="14399" max="14399" width="1.625" style="6" customWidth="1"/>
    <col min="14400" max="14400" width="2" style="6" customWidth="1"/>
    <col min="14401" max="14592" width="9" style="6"/>
    <col min="14593" max="14596" width="2.875" style="6" customWidth="1"/>
    <col min="14597" max="14597" width="2.5" style="6" customWidth="1"/>
    <col min="14598" max="14603" width="2.875" style="6" customWidth="1"/>
    <col min="14604" max="14604" width="2.5" style="6" customWidth="1"/>
    <col min="14605" max="14605" width="2.875" style="6" customWidth="1"/>
    <col min="14606" max="14607" width="1" style="6" customWidth="1"/>
    <col min="14608" max="14610" width="1.75" style="6" customWidth="1"/>
    <col min="14611" max="14611" width="2.125" style="6" customWidth="1"/>
    <col min="14612" max="14616" width="1.75" style="6" customWidth="1"/>
    <col min="14617" max="14619" width="1.5" style="6" customWidth="1"/>
    <col min="14620" max="14620" width="2.125" style="6" customWidth="1"/>
    <col min="14621" max="14628" width="1.625" style="6" customWidth="1"/>
    <col min="14629" max="14629" width="2" style="6" customWidth="1"/>
    <col min="14630" max="14631" width="1.625" style="6" customWidth="1"/>
    <col min="14632" max="14632" width="1.75" style="6" customWidth="1"/>
    <col min="14633" max="14636" width="1.625" style="6" customWidth="1"/>
    <col min="14637" max="14637" width="1.75" style="6" customWidth="1"/>
    <col min="14638" max="14638" width="2.125" style="6" customWidth="1"/>
    <col min="14639" max="14639" width="1.75" style="6" customWidth="1"/>
    <col min="14640" max="14644" width="1.5" style="6" customWidth="1"/>
    <col min="14645" max="14645" width="1.375" style="6" customWidth="1"/>
    <col min="14646" max="14646" width="1.75" style="6" customWidth="1"/>
    <col min="14647" max="14647" width="2" style="6" customWidth="1"/>
    <col min="14648" max="14649" width="1.625" style="6" customWidth="1"/>
    <col min="14650" max="14650" width="1.375" style="6" customWidth="1"/>
    <col min="14651" max="14651" width="1.75" style="6" customWidth="1"/>
    <col min="14652" max="14652" width="1.125" style="6" customWidth="1"/>
    <col min="14653" max="14654" width="1.75" style="6" customWidth="1"/>
    <col min="14655" max="14655" width="1.625" style="6" customWidth="1"/>
    <col min="14656" max="14656" width="2" style="6" customWidth="1"/>
    <col min="14657" max="14848" width="9" style="6"/>
    <col min="14849" max="14852" width="2.875" style="6" customWidth="1"/>
    <col min="14853" max="14853" width="2.5" style="6" customWidth="1"/>
    <col min="14854" max="14859" width="2.875" style="6" customWidth="1"/>
    <col min="14860" max="14860" width="2.5" style="6" customWidth="1"/>
    <col min="14861" max="14861" width="2.875" style="6" customWidth="1"/>
    <col min="14862" max="14863" width="1" style="6" customWidth="1"/>
    <col min="14864" max="14866" width="1.75" style="6" customWidth="1"/>
    <col min="14867" max="14867" width="2.125" style="6" customWidth="1"/>
    <col min="14868" max="14872" width="1.75" style="6" customWidth="1"/>
    <col min="14873" max="14875" width="1.5" style="6" customWidth="1"/>
    <col min="14876" max="14876" width="2.125" style="6" customWidth="1"/>
    <col min="14877" max="14884" width="1.625" style="6" customWidth="1"/>
    <col min="14885" max="14885" width="2" style="6" customWidth="1"/>
    <col min="14886" max="14887" width="1.625" style="6" customWidth="1"/>
    <col min="14888" max="14888" width="1.75" style="6" customWidth="1"/>
    <col min="14889" max="14892" width="1.625" style="6" customWidth="1"/>
    <col min="14893" max="14893" width="1.75" style="6" customWidth="1"/>
    <col min="14894" max="14894" width="2.125" style="6" customWidth="1"/>
    <col min="14895" max="14895" width="1.75" style="6" customWidth="1"/>
    <col min="14896" max="14900" width="1.5" style="6" customWidth="1"/>
    <col min="14901" max="14901" width="1.375" style="6" customWidth="1"/>
    <col min="14902" max="14902" width="1.75" style="6" customWidth="1"/>
    <col min="14903" max="14903" width="2" style="6" customWidth="1"/>
    <col min="14904" max="14905" width="1.625" style="6" customWidth="1"/>
    <col min="14906" max="14906" width="1.375" style="6" customWidth="1"/>
    <col min="14907" max="14907" width="1.75" style="6" customWidth="1"/>
    <col min="14908" max="14908" width="1.125" style="6" customWidth="1"/>
    <col min="14909" max="14910" width="1.75" style="6" customWidth="1"/>
    <col min="14911" max="14911" width="1.625" style="6" customWidth="1"/>
    <col min="14912" max="14912" width="2" style="6" customWidth="1"/>
    <col min="14913" max="15104" width="9" style="6"/>
    <col min="15105" max="15108" width="2.875" style="6" customWidth="1"/>
    <col min="15109" max="15109" width="2.5" style="6" customWidth="1"/>
    <col min="15110" max="15115" width="2.875" style="6" customWidth="1"/>
    <col min="15116" max="15116" width="2.5" style="6" customWidth="1"/>
    <col min="15117" max="15117" width="2.875" style="6" customWidth="1"/>
    <col min="15118" max="15119" width="1" style="6" customWidth="1"/>
    <col min="15120" max="15122" width="1.75" style="6" customWidth="1"/>
    <col min="15123" max="15123" width="2.125" style="6" customWidth="1"/>
    <col min="15124" max="15128" width="1.75" style="6" customWidth="1"/>
    <col min="15129" max="15131" width="1.5" style="6" customWidth="1"/>
    <col min="15132" max="15132" width="2.125" style="6" customWidth="1"/>
    <col min="15133" max="15140" width="1.625" style="6" customWidth="1"/>
    <col min="15141" max="15141" width="2" style="6" customWidth="1"/>
    <col min="15142" max="15143" width="1.625" style="6" customWidth="1"/>
    <col min="15144" max="15144" width="1.75" style="6" customWidth="1"/>
    <col min="15145" max="15148" width="1.625" style="6" customWidth="1"/>
    <col min="15149" max="15149" width="1.75" style="6" customWidth="1"/>
    <col min="15150" max="15150" width="2.125" style="6" customWidth="1"/>
    <col min="15151" max="15151" width="1.75" style="6" customWidth="1"/>
    <col min="15152" max="15156" width="1.5" style="6" customWidth="1"/>
    <col min="15157" max="15157" width="1.375" style="6" customWidth="1"/>
    <col min="15158" max="15158" width="1.75" style="6" customWidth="1"/>
    <col min="15159" max="15159" width="2" style="6" customWidth="1"/>
    <col min="15160" max="15161" width="1.625" style="6" customWidth="1"/>
    <col min="15162" max="15162" width="1.375" style="6" customWidth="1"/>
    <col min="15163" max="15163" width="1.75" style="6" customWidth="1"/>
    <col min="15164" max="15164" width="1.125" style="6" customWidth="1"/>
    <col min="15165" max="15166" width="1.75" style="6" customWidth="1"/>
    <col min="15167" max="15167" width="1.625" style="6" customWidth="1"/>
    <col min="15168" max="15168" width="2" style="6" customWidth="1"/>
    <col min="15169" max="15360" width="9" style="6"/>
    <col min="15361" max="15364" width="2.875" style="6" customWidth="1"/>
    <col min="15365" max="15365" width="2.5" style="6" customWidth="1"/>
    <col min="15366" max="15371" width="2.875" style="6" customWidth="1"/>
    <col min="15372" max="15372" width="2.5" style="6" customWidth="1"/>
    <col min="15373" max="15373" width="2.875" style="6" customWidth="1"/>
    <col min="15374" max="15375" width="1" style="6" customWidth="1"/>
    <col min="15376" max="15378" width="1.75" style="6" customWidth="1"/>
    <col min="15379" max="15379" width="2.125" style="6" customWidth="1"/>
    <col min="15380" max="15384" width="1.75" style="6" customWidth="1"/>
    <col min="15385" max="15387" width="1.5" style="6" customWidth="1"/>
    <col min="15388" max="15388" width="2.125" style="6" customWidth="1"/>
    <col min="15389" max="15396" width="1.625" style="6" customWidth="1"/>
    <col min="15397" max="15397" width="2" style="6" customWidth="1"/>
    <col min="15398" max="15399" width="1.625" style="6" customWidth="1"/>
    <col min="15400" max="15400" width="1.75" style="6" customWidth="1"/>
    <col min="15401" max="15404" width="1.625" style="6" customWidth="1"/>
    <col min="15405" max="15405" width="1.75" style="6" customWidth="1"/>
    <col min="15406" max="15406" width="2.125" style="6" customWidth="1"/>
    <col min="15407" max="15407" width="1.75" style="6" customWidth="1"/>
    <col min="15408" max="15412" width="1.5" style="6" customWidth="1"/>
    <col min="15413" max="15413" width="1.375" style="6" customWidth="1"/>
    <col min="15414" max="15414" width="1.75" style="6" customWidth="1"/>
    <col min="15415" max="15415" width="2" style="6" customWidth="1"/>
    <col min="15416" max="15417" width="1.625" style="6" customWidth="1"/>
    <col min="15418" max="15418" width="1.375" style="6" customWidth="1"/>
    <col min="15419" max="15419" width="1.75" style="6" customWidth="1"/>
    <col min="15420" max="15420" width="1.125" style="6" customWidth="1"/>
    <col min="15421" max="15422" width="1.75" style="6" customWidth="1"/>
    <col min="15423" max="15423" width="1.625" style="6" customWidth="1"/>
    <col min="15424" max="15424" width="2" style="6" customWidth="1"/>
    <col min="15425" max="15616" width="9" style="6"/>
    <col min="15617" max="15620" width="2.875" style="6" customWidth="1"/>
    <col min="15621" max="15621" width="2.5" style="6" customWidth="1"/>
    <col min="15622" max="15627" width="2.875" style="6" customWidth="1"/>
    <col min="15628" max="15628" width="2.5" style="6" customWidth="1"/>
    <col min="15629" max="15629" width="2.875" style="6" customWidth="1"/>
    <col min="15630" max="15631" width="1" style="6" customWidth="1"/>
    <col min="15632" max="15634" width="1.75" style="6" customWidth="1"/>
    <col min="15635" max="15635" width="2.125" style="6" customWidth="1"/>
    <col min="15636" max="15640" width="1.75" style="6" customWidth="1"/>
    <col min="15641" max="15643" width="1.5" style="6" customWidth="1"/>
    <col min="15644" max="15644" width="2.125" style="6" customWidth="1"/>
    <col min="15645" max="15652" width="1.625" style="6" customWidth="1"/>
    <col min="15653" max="15653" width="2" style="6" customWidth="1"/>
    <col min="15654" max="15655" width="1.625" style="6" customWidth="1"/>
    <col min="15656" max="15656" width="1.75" style="6" customWidth="1"/>
    <col min="15657" max="15660" width="1.625" style="6" customWidth="1"/>
    <col min="15661" max="15661" width="1.75" style="6" customWidth="1"/>
    <col min="15662" max="15662" width="2.125" style="6" customWidth="1"/>
    <col min="15663" max="15663" width="1.75" style="6" customWidth="1"/>
    <col min="15664" max="15668" width="1.5" style="6" customWidth="1"/>
    <col min="15669" max="15669" width="1.375" style="6" customWidth="1"/>
    <col min="15670" max="15670" width="1.75" style="6" customWidth="1"/>
    <col min="15671" max="15671" width="2" style="6" customWidth="1"/>
    <col min="15672" max="15673" width="1.625" style="6" customWidth="1"/>
    <col min="15674" max="15674" width="1.375" style="6" customWidth="1"/>
    <col min="15675" max="15675" width="1.75" style="6" customWidth="1"/>
    <col min="15676" max="15676" width="1.125" style="6" customWidth="1"/>
    <col min="15677" max="15678" width="1.75" style="6" customWidth="1"/>
    <col min="15679" max="15679" width="1.625" style="6" customWidth="1"/>
    <col min="15680" max="15680" width="2" style="6" customWidth="1"/>
    <col min="15681" max="15872" width="9" style="6"/>
    <col min="15873" max="15876" width="2.875" style="6" customWidth="1"/>
    <col min="15877" max="15877" width="2.5" style="6" customWidth="1"/>
    <col min="15878" max="15883" width="2.875" style="6" customWidth="1"/>
    <col min="15884" max="15884" width="2.5" style="6" customWidth="1"/>
    <col min="15885" max="15885" width="2.875" style="6" customWidth="1"/>
    <col min="15886" max="15887" width="1" style="6" customWidth="1"/>
    <col min="15888" max="15890" width="1.75" style="6" customWidth="1"/>
    <col min="15891" max="15891" width="2.125" style="6" customWidth="1"/>
    <col min="15892" max="15896" width="1.75" style="6" customWidth="1"/>
    <col min="15897" max="15899" width="1.5" style="6" customWidth="1"/>
    <col min="15900" max="15900" width="2.125" style="6" customWidth="1"/>
    <col min="15901" max="15908" width="1.625" style="6" customWidth="1"/>
    <col min="15909" max="15909" width="2" style="6" customWidth="1"/>
    <col min="15910" max="15911" width="1.625" style="6" customWidth="1"/>
    <col min="15912" max="15912" width="1.75" style="6" customWidth="1"/>
    <col min="15913" max="15916" width="1.625" style="6" customWidth="1"/>
    <col min="15917" max="15917" width="1.75" style="6" customWidth="1"/>
    <col min="15918" max="15918" width="2.125" style="6" customWidth="1"/>
    <col min="15919" max="15919" width="1.75" style="6" customWidth="1"/>
    <col min="15920" max="15924" width="1.5" style="6" customWidth="1"/>
    <col min="15925" max="15925" width="1.375" style="6" customWidth="1"/>
    <col min="15926" max="15926" width="1.75" style="6" customWidth="1"/>
    <col min="15927" max="15927" width="2" style="6" customWidth="1"/>
    <col min="15928" max="15929" width="1.625" style="6" customWidth="1"/>
    <col min="15930" max="15930" width="1.375" style="6" customWidth="1"/>
    <col min="15931" max="15931" width="1.75" style="6" customWidth="1"/>
    <col min="15932" max="15932" width="1.125" style="6" customWidth="1"/>
    <col min="15933" max="15934" width="1.75" style="6" customWidth="1"/>
    <col min="15935" max="15935" width="1.625" style="6" customWidth="1"/>
    <col min="15936" max="15936" width="2" style="6" customWidth="1"/>
    <col min="15937" max="16128" width="9" style="6"/>
    <col min="16129" max="16132" width="2.875" style="6" customWidth="1"/>
    <col min="16133" max="16133" width="2.5" style="6" customWidth="1"/>
    <col min="16134" max="16139" width="2.875" style="6" customWidth="1"/>
    <col min="16140" max="16140" width="2.5" style="6" customWidth="1"/>
    <col min="16141" max="16141" width="2.875" style="6" customWidth="1"/>
    <col min="16142" max="16143" width="1" style="6" customWidth="1"/>
    <col min="16144" max="16146" width="1.75" style="6" customWidth="1"/>
    <col min="16147" max="16147" width="2.125" style="6" customWidth="1"/>
    <col min="16148" max="16152" width="1.75" style="6" customWidth="1"/>
    <col min="16153" max="16155" width="1.5" style="6" customWidth="1"/>
    <col min="16156" max="16156" width="2.125" style="6" customWidth="1"/>
    <col min="16157" max="16164" width="1.625" style="6" customWidth="1"/>
    <col min="16165" max="16165" width="2" style="6" customWidth="1"/>
    <col min="16166" max="16167" width="1.625" style="6" customWidth="1"/>
    <col min="16168" max="16168" width="1.75" style="6" customWidth="1"/>
    <col min="16169" max="16172" width="1.625" style="6" customWidth="1"/>
    <col min="16173" max="16173" width="1.75" style="6" customWidth="1"/>
    <col min="16174" max="16174" width="2.125" style="6" customWidth="1"/>
    <col min="16175" max="16175" width="1.75" style="6" customWidth="1"/>
    <col min="16176" max="16180" width="1.5" style="6" customWidth="1"/>
    <col min="16181" max="16181" width="1.375" style="6" customWidth="1"/>
    <col min="16182" max="16182" width="1.75" style="6" customWidth="1"/>
    <col min="16183" max="16183" width="2" style="6" customWidth="1"/>
    <col min="16184" max="16185" width="1.625" style="6" customWidth="1"/>
    <col min="16186" max="16186" width="1.375" style="6" customWidth="1"/>
    <col min="16187" max="16187" width="1.75" style="6" customWidth="1"/>
    <col min="16188" max="16188" width="1.125" style="6" customWidth="1"/>
    <col min="16189" max="16190" width="1.75" style="6" customWidth="1"/>
    <col min="16191" max="16191" width="1.625" style="6" customWidth="1"/>
    <col min="16192" max="16192" width="2" style="6" customWidth="1"/>
    <col min="16193" max="16384" width="9" style="6"/>
  </cols>
  <sheetData>
    <row r="1" spans="1:65" x14ac:dyDescent="0.15">
      <c r="A1" s="4" t="s">
        <v>5</v>
      </c>
      <c r="B1" s="5"/>
      <c r="C1" s="5"/>
      <c r="D1" s="5"/>
      <c r="E1" s="5"/>
      <c r="F1" s="5"/>
      <c r="G1" s="5"/>
      <c r="H1" s="5"/>
      <c r="I1" s="5"/>
      <c r="J1" s="5"/>
      <c r="K1" s="5"/>
      <c r="L1" s="5"/>
      <c r="M1" s="5"/>
      <c r="N1" s="5"/>
      <c r="O1" s="5"/>
      <c r="P1" s="5"/>
      <c r="Q1" s="5"/>
      <c r="R1" s="5"/>
      <c r="S1" s="5"/>
      <c r="T1" s="5"/>
      <c r="AS1" s="5"/>
      <c r="AT1" s="5"/>
      <c r="AU1" s="5"/>
      <c r="AV1" s="5"/>
      <c r="AW1" s="5"/>
      <c r="AX1" s="5"/>
      <c r="AY1" s="5"/>
      <c r="AZ1" s="5"/>
      <c r="BA1" s="5"/>
      <c r="BB1" s="5"/>
      <c r="BC1" s="5"/>
      <c r="BD1" s="5"/>
      <c r="BE1" s="5"/>
      <c r="BF1" s="5"/>
      <c r="BG1" s="5"/>
      <c r="BH1" s="5"/>
      <c r="BI1" s="5"/>
      <c r="BJ1" s="5"/>
      <c r="BK1" s="5"/>
      <c r="BL1" s="5"/>
      <c r="BM1" s="7"/>
    </row>
    <row r="2" spans="1:65" ht="12" customHeight="1" x14ac:dyDescent="0.15">
      <c r="A2" s="8"/>
      <c r="B2" s="5"/>
      <c r="C2" s="5"/>
      <c r="D2" s="5"/>
      <c r="E2" s="5"/>
      <c r="F2" s="5"/>
      <c r="G2" s="5"/>
      <c r="H2" s="5"/>
      <c r="I2" s="5"/>
      <c r="J2" s="5"/>
      <c r="K2" s="5"/>
      <c r="L2" s="5"/>
      <c r="M2" s="5"/>
      <c r="N2" s="70"/>
      <c r="O2" s="5"/>
      <c r="P2" s="5"/>
      <c r="Q2" s="5"/>
      <c r="R2" s="5"/>
      <c r="S2" s="70"/>
      <c r="T2" s="5"/>
      <c r="AS2" s="4"/>
      <c r="AT2" s="4"/>
      <c r="AU2" s="4"/>
      <c r="AV2" s="4"/>
      <c r="AW2" s="4"/>
      <c r="AX2" s="4"/>
      <c r="AY2" s="4"/>
      <c r="AZ2" s="1046" t="s">
        <v>6</v>
      </c>
      <c r="BA2" s="1046"/>
      <c r="BB2" s="1046"/>
      <c r="BC2" s="1046"/>
      <c r="BD2" s="1046"/>
      <c r="BE2" s="1046"/>
      <c r="BF2" s="1046"/>
      <c r="BG2" s="1046"/>
      <c r="BH2" s="1046"/>
      <c r="BI2" s="1046"/>
      <c r="BJ2" s="1046"/>
      <c r="BK2" s="1046"/>
      <c r="BL2" s="1046"/>
      <c r="BM2" s="7"/>
    </row>
    <row r="3" spans="1:65" ht="11.25" customHeight="1" x14ac:dyDescent="0.15">
      <c r="A3" s="1047"/>
      <c r="B3" s="1035"/>
      <c r="C3" s="1035"/>
      <c r="D3" s="1049"/>
      <c r="E3" s="528" t="s">
        <v>7</v>
      </c>
      <c r="F3" s="1051"/>
      <c r="G3" s="1035"/>
      <c r="H3" s="1035"/>
      <c r="I3" s="1035"/>
      <c r="J3" s="1035"/>
      <c r="K3" s="1037"/>
      <c r="L3" s="528" t="s">
        <v>7</v>
      </c>
      <c r="M3" s="1039"/>
      <c r="N3" s="70"/>
      <c r="O3" s="5"/>
      <c r="P3" s="1041" t="s">
        <v>8</v>
      </c>
      <c r="Q3" s="1042"/>
      <c r="R3" s="1042"/>
      <c r="S3" s="1042"/>
      <c r="T3" s="1042"/>
      <c r="U3" s="1042"/>
      <c r="V3" s="1042"/>
      <c r="W3" s="1042"/>
      <c r="X3" s="1042"/>
      <c r="Y3" s="1042"/>
      <c r="Z3" s="1042"/>
      <c r="AA3" s="1042"/>
      <c r="AB3" s="1042"/>
      <c r="AC3" s="1042"/>
      <c r="AD3" s="1042"/>
      <c r="AE3" s="1042"/>
      <c r="AF3" s="1042"/>
      <c r="AG3" s="1042"/>
      <c r="AH3" s="1042"/>
      <c r="AI3" s="1042"/>
      <c r="AJ3" s="1042"/>
      <c r="AK3" s="1042"/>
      <c r="AL3" s="1042"/>
      <c r="AM3" s="1042"/>
      <c r="AN3" s="1043"/>
      <c r="AO3" s="1043"/>
      <c r="AP3" s="1044" t="s">
        <v>9</v>
      </c>
      <c r="AQ3" s="1045"/>
      <c r="AR3" s="1045"/>
      <c r="AS3" s="1045"/>
      <c r="AT3" s="1045"/>
      <c r="AU3" s="1045"/>
      <c r="AV3" s="1045"/>
      <c r="AW3" s="4"/>
      <c r="AX3" s="4"/>
      <c r="AY3" s="4"/>
      <c r="AZ3" s="4"/>
      <c r="BA3" s="4"/>
      <c r="BB3" s="4"/>
      <c r="BC3" s="4"/>
      <c r="BD3" s="4"/>
      <c r="BE3" s="4"/>
      <c r="BF3" s="4"/>
      <c r="BG3" s="4"/>
      <c r="BH3" s="4"/>
      <c r="BI3" s="4"/>
      <c r="BJ3" s="4"/>
      <c r="BK3" s="4"/>
      <c r="BL3" s="4"/>
      <c r="BM3" s="7"/>
    </row>
    <row r="4" spans="1:65" ht="11.25" customHeight="1" x14ac:dyDescent="0.15">
      <c r="A4" s="1048"/>
      <c r="B4" s="1036"/>
      <c r="C4" s="1036"/>
      <c r="D4" s="1050"/>
      <c r="E4" s="528"/>
      <c r="F4" s="1052"/>
      <c r="G4" s="1036"/>
      <c r="H4" s="1036"/>
      <c r="I4" s="1036"/>
      <c r="J4" s="1036"/>
      <c r="K4" s="1038"/>
      <c r="L4" s="528"/>
      <c r="M4" s="1040"/>
      <c r="N4" s="9"/>
      <c r="O4" s="9"/>
      <c r="P4" s="1042"/>
      <c r="Q4" s="1042"/>
      <c r="R4" s="1042"/>
      <c r="S4" s="1042"/>
      <c r="T4" s="1042"/>
      <c r="U4" s="1042"/>
      <c r="V4" s="1042"/>
      <c r="W4" s="1042"/>
      <c r="X4" s="1042"/>
      <c r="Y4" s="1042"/>
      <c r="Z4" s="1042"/>
      <c r="AA4" s="1042"/>
      <c r="AB4" s="1042"/>
      <c r="AC4" s="1042"/>
      <c r="AD4" s="1042"/>
      <c r="AE4" s="1042"/>
      <c r="AF4" s="1042"/>
      <c r="AG4" s="1042"/>
      <c r="AH4" s="1042"/>
      <c r="AI4" s="1042"/>
      <c r="AJ4" s="1042"/>
      <c r="AK4" s="1042"/>
      <c r="AL4" s="1042"/>
      <c r="AM4" s="1042"/>
      <c r="AN4" s="1043"/>
      <c r="AO4" s="1043"/>
      <c r="AP4" s="1045"/>
      <c r="AQ4" s="1045"/>
      <c r="AR4" s="1045"/>
      <c r="AS4" s="1045"/>
      <c r="AT4" s="1045"/>
      <c r="AU4" s="1045"/>
      <c r="AV4" s="1045"/>
      <c r="AW4" s="10"/>
      <c r="AX4" s="11"/>
      <c r="AY4" s="11"/>
      <c r="AZ4" s="11"/>
      <c r="BA4" s="11"/>
      <c r="BB4" s="11"/>
      <c r="BC4" s="11"/>
      <c r="BD4" s="11"/>
      <c r="BE4" s="11"/>
      <c r="BF4" s="11"/>
      <c r="BG4" s="11"/>
      <c r="BH4" s="11"/>
      <c r="BI4" s="11"/>
      <c r="BJ4" s="11"/>
      <c r="BK4" s="11"/>
      <c r="BL4" s="11"/>
      <c r="BM4" s="7"/>
    </row>
    <row r="5" spans="1:65" ht="12.75" customHeight="1" thickBo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12"/>
      <c r="AX5" s="13"/>
      <c r="AY5" s="14" t="s">
        <v>10</v>
      </c>
      <c r="AZ5" s="15"/>
      <c r="BA5" s="1062">
        <v>28</v>
      </c>
      <c r="BB5" s="1063"/>
      <c r="BC5" s="1063"/>
      <c r="BD5" s="14" t="s">
        <v>11</v>
      </c>
      <c r="BE5" s="1064">
        <v>6</v>
      </c>
      <c r="BF5" s="1064"/>
      <c r="BG5" s="14" t="s">
        <v>12</v>
      </c>
      <c r="BH5" s="1065">
        <v>1</v>
      </c>
      <c r="BI5" s="1065"/>
      <c r="BJ5" s="16" t="s">
        <v>13</v>
      </c>
      <c r="BK5" s="16"/>
      <c r="BL5" s="13"/>
      <c r="BM5" s="7"/>
    </row>
    <row r="6" spans="1:65" ht="12.75" customHeight="1" x14ac:dyDescent="0.15">
      <c r="A6" s="17" t="s">
        <v>14</v>
      </c>
      <c r="B6" s="18"/>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20"/>
      <c r="AT6" s="19"/>
      <c r="AU6" s="19"/>
      <c r="AV6" s="19"/>
      <c r="AW6" s="19"/>
      <c r="AX6" s="19"/>
      <c r="AY6" s="19"/>
      <c r="AZ6" s="19"/>
      <c r="BA6" s="19"/>
      <c r="BB6" s="19"/>
      <c r="BC6" s="19"/>
      <c r="BD6" s="19"/>
      <c r="BE6" s="19"/>
      <c r="BF6" s="19"/>
      <c r="BG6" s="19"/>
      <c r="BH6" s="19"/>
      <c r="BI6" s="19"/>
      <c r="BJ6" s="19"/>
      <c r="BK6" s="19"/>
      <c r="BL6" s="21"/>
    </row>
    <row r="7" spans="1:65" ht="12.75" customHeight="1" thickBot="1" x14ac:dyDescent="0.2">
      <c r="A7" s="22" t="s">
        <v>15</v>
      </c>
      <c r="B7" s="23"/>
      <c r="C7" s="24"/>
      <c r="D7" s="24"/>
      <c r="E7" s="24"/>
      <c r="F7" s="24"/>
      <c r="G7" s="24"/>
      <c r="H7" s="24"/>
      <c r="I7" s="24"/>
      <c r="J7" s="24"/>
      <c r="K7" s="24"/>
      <c r="L7" s="24"/>
      <c r="M7" s="24"/>
      <c r="N7" s="24"/>
      <c r="O7" s="24"/>
      <c r="P7" s="24"/>
      <c r="Q7" s="24"/>
      <c r="R7" s="24"/>
      <c r="S7" s="24"/>
      <c r="T7" s="24"/>
      <c r="U7" s="24"/>
      <c r="V7" s="24"/>
      <c r="W7" s="24"/>
      <c r="X7" s="24"/>
      <c r="Y7" s="24"/>
      <c r="Z7" s="24"/>
      <c r="AA7" s="24"/>
      <c r="AB7" s="1028" t="s">
        <v>10</v>
      </c>
      <c r="AC7" s="1028"/>
      <c r="AD7" s="1029"/>
      <c r="AE7" s="1029"/>
      <c r="AF7" s="1029"/>
      <c r="AG7" s="71" t="s">
        <v>11</v>
      </c>
      <c r="AH7" s="1030"/>
      <c r="AI7" s="1031"/>
      <c r="AJ7" s="1031"/>
      <c r="AK7" s="71" t="s">
        <v>12</v>
      </c>
      <c r="AL7" s="1029"/>
      <c r="AM7" s="1029"/>
      <c r="AN7" s="1028" t="s">
        <v>16</v>
      </c>
      <c r="AO7" s="1028"/>
      <c r="AP7" s="24"/>
      <c r="AQ7" s="24"/>
      <c r="AR7" s="1066"/>
      <c r="AS7" s="1066"/>
      <c r="AT7" s="1066"/>
      <c r="AU7" s="1066"/>
      <c r="AV7" s="1066"/>
      <c r="AW7" s="1066"/>
      <c r="AX7" s="1066"/>
      <c r="AY7" s="1066"/>
      <c r="AZ7" s="1066"/>
      <c r="BA7" s="1066"/>
      <c r="BB7" s="1066"/>
      <c r="BC7" s="1033" t="s">
        <v>17</v>
      </c>
      <c r="BD7" s="1033"/>
      <c r="BE7" s="1033"/>
      <c r="BF7" s="1033"/>
      <c r="BG7" s="1033"/>
      <c r="BH7" s="1033"/>
      <c r="BI7" s="1033"/>
      <c r="BJ7" s="1033"/>
      <c r="BK7" s="1033"/>
      <c r="BL7" s="1034"/>
    </row>
    <row r="8" spans="1:65" x14ac:dyDescent="0.15">
      <c r="A8" s="894" t="s">
        <v>18</v>
      </c>
      <c r="B8" s="991" t="s">
        <v>19</v>
      </c>
      <c r="C8" s="992"/>
      <c r="D8" s="992"/>
      <c r="E8" s="993"/>
      <c r="F8" s="1092"/>
      <c r="G8" s="1093"/>
      <c r="H8" s="1093"/>
      <c r="I8" s="1093"/>
      <c r="J8" s="1093"/>
      <c r="K8" s="1093"/>
      <c r="L8" s="1093"/>
      <c r="M8" s="1093"/>
      <c r="N8" s="1093"/>
      <c r="O8" s="1093"/>
      <c r="P8" s="1093"/>
      <c r="Q8" s="1093"/>
      <c r="R8" s="1093"/>
      <c r="S8" s="1093"/>
      <c r="T8" s="1093"/>
      <c r="U8" s="1093"/>
      <c r="V8" s="1093"/>
      <c r="W8" s="1093"/>
      <c r="X8" s="1094"/>
      <c r="Y8" s="970" t="s">
        <v>20</v>
      </c>
      <c r="Z8" s="1003"/>
      <c r="AA8" s="971"/>
      <c r="AB8" s="971"/>
      <c r="AC8" s="972"/>
      <c r="AD8" s="1006" t="s">
        <v>1</v>
      </c>
      <c r="AE8" s="961"/>
      <c r="AF8" s="961"/>
      <c r="AG8" s="141"/>
      <c r="AH8" s="1079"/>
      <c r="AI8" s="1079"/>
      <c r="AJ8" s="1079"/>
      <c r="AK8" s="1079"/>
      <c r="AL8" s="141" t="s">
        <v>7</v>
      </c>
      <c r="AM8" s="1079"/>
      <c r="AN8" s="1079"/>
      <c r="AO8" s="1079"/>
      <c r="AP8" s="1079"/>
      <c r="AQ8" s="1079"/>
      <c r="AR8" s="25"/>
      <c r="AS8" s="961"/>
      <c r="AT8" s="961"/>
      <c r="AU8" s="962"/>
      <c r="AV8" s="963" t="s">
        <v>21</v>
      </c>
      <c r="AW8" s="964"/>
      <c r="AX8" s="964"/>
      <c r="AY8" s="965"/>
      <c r="AZ8" s="966"/>
      <c r="BA8" s="970" t="s">
        <v>22</v>
      </c>
      <c r="BB8" s="971"/>
      <c r="BC8" s="971"/>
      <c r="BD8" s="972"/>
      <c r="BE8" s="1080"/>
      <c r="BF8" s="1081"/>
      <c r="BG8" s="1086"/>
      <c r="BH8" s="1087"/>
      <c r="BI8" s="899" t="s">
        <v>23</v>
      </c>
      <c r="BJ8" s="729"/>
      <c r="BK8" s="729"/>
      <c r="BL8" s="900"/>
    </row>
    <row r="9" spans="1:65" x14ac:dyDescent="0.15">
      <c r="A9" s="895"/>
      <c r="B9" s="994"/>
      <c r="C9" s="995"/>
      <c r="D9" s="995"/>
      <c r="E9" s="996"/>
      <c r="F9" s="1095"/>
      <c r="G9" s="1096"/>
      <c r="H9" s="1096"/>
      <c r="I9" s="1096"/>
      <c r="J9" s="1096"/>
      <c r="K9" s="1096"/>
      <c r="L9" s="1096"/>
      <c r="M9" s="1096"/>
      <c r="N9" s="1096"/>
      <c r="O9" s="1096"/>
      <c r="P9" s="1096"/>
      <c r="Q9" s="1096"/>
      <c r="R9" s="1096"/>
      <c r="S9" s="1096"/>
      <c r="T9" s="1096"/>
      <c r="U9" s="1096"/>
      <c r="V9" s="1096"/>
      <c r="W9" s="1096"/>
      <c r="X9" s="1097"/>
      <c r="Y9" s="1004"/>
      <c r="Z9" s="1005"/>
      <c r="AA9" s="974"/>
      <c r="AB9" s="974"/>
      <c r="AC9" s="975"/>
      <c r="AD9" s="1067"/>
      <c r="AE9" s="845"/>
      <c r="AF9" s="845"/>
      <c r="AG9" s="845"/>
      <c r="AH9" s="845"/>
      <c r="AI9" s="845"/>
      <c r="AJ9" s="845"/>
      <c r="AK9" s="845"/>
      <c r="AL9" s="845"/>
      <c r="AM9" s="845"/>
      <c r="AN9" s="845"/>
      <c r="AO9" s="845"/>
      <c r="AP9" s="845"/>
      <c r="AQ9" s="845"/>
      <c r="AR9" s="845"/>
      <c r="AS9" s="845"/>
      <c r="AT9" s="845"/>
      <c r="AU9" s="1068"/>
      <c r="AV9" s="967"/>
      <c r="AW9" s="968"/>
      <c r="AX9" s="968"/>
      <c r="AY9" s="968"/>
      <c r="AZ9" s="969"/>
      <c r="BA9" s="973"/>
      <c r="BB9" s="974"/>
      <c r="BC9" s="974"/>
      <c r="BD9" s="975"/>
      <c r="BE9" s="1082"/>
      <c r="BF9" s="1083"/>
      <c r="BG9" s="1088"/>
      <c r="BH9" s="1089"/>
      <c r="BI9" s="901"/>
      <c r="BJ9" s="902"/>
      <c r="BK9" s="902"/>
      <c r="BL9" s="903"/>
    </row>
    <row r="10" spans="1:65" ht="9.75" customHeight="1" x14ac:dyDescent="0.15">
      <c r="A10" s="895"/>
      <c r="B10" s="913" t="s">
        <v>24</v>
      </c>
      <c r="C10" s="914"/>
      <c r="D10" s="914"/>
      <c r="E10" s="915"/>
      <c r="F10" s="150"/>
      <c r="G10" s="151"/>
      <c r="H10" s="151"/>
      <c r="I10" s="151"/>
      <c r="J10" s="151"/>
      <c r="K10" s="151"/>
      <c r="L10" s="151"/>
      <c r="M10" s="151"/>
      <c r="N10" s="151"/>
      <c r="O10" s="151"/>
      <c r="P10" s="151"/>
      <c r="Q10" s="151"/>
      <c r="R10" s="151"/>
      <c r="S10" s="151"/>
      <c r="T10" s="151"/>
      <c r="U10" s="151"/>
      <c r="V10" s="151"/>
      <c r="W10" s="151"/>
      <c r="X10" s="152"/>
      <c r="Y10" s="973"/>
      <c r="Z10" s="974"/>
      <c r="AA10" s="974"/>
      <c r="AB10" s="974"/>
      <c r="AC10" s="975"/>
      <c r="AD10" s="1069"/>
      <c r="AE10" s="847"/>
      <c r="AF10" s="847"/>
      <c r="AG10" s="847"/>
      <c r="AH10" s="847"/>
      <c r="AI10" s="847"/>
      <c r="AJ10" s="847"/>
      <c r="AK10" s="847"/>
      <c r="AL10" s="847"/>
      <c r="AM10" s="847"/>
      <c r="AN10" s="847"/>
      <c r="AO10" s="847"/>
      <c r="AP10" s="847"/>
      <c r="AQ10" s="847"/>
      <c r="AR10" s="847"/>
      <c r="AS10" s="847"/>
      <c r="AT10" s="847"/>
      <c r="AU10" s="1070"/>
      <c r="AV10" s="967"/>
      <c r="AW10" s="968"/>
      <c r="AX10" s="968"/>
      <c r="AY10" s="968"/>
      <c r="AZ10" s="969"/>
      <c r="BA10" s="976"/>
      <c r="BB10" s="977"/>
      <c r="BC10" s="977"/>
      <c r="BD10" s="978"/>
      <c r="BE10" s="1084"/>
      <c r="BF10" s="1085"/>
      <c r="BG10" s="1090"/>
      <c r="BH10" s="1091"/>
      <c r="BI10" s="901"/>
      <c r="BJ10" s="902"/>
      <c r="BK10" s="902"/>
      <c r="BL10" s="903"/>
    </row>
    <row r="11" spans="1:65" ht="16.5" customHeight="1" x14ac:dyDescent="0.15">
      <c r="A11" s="895"/>
      <c r="B11" s="901"/>
      <c r="C11" s="902"/>
      <c r="D11" s="902"/>
      <c r="E11" s="916"/>
      <c r="F11" s="153"/>
      <c r="G11" s="154"/>
      <c r="H11" s="154"/>
      <c r="I11" s="154"/>
      <c r="J11" s="154"/>
      <c r="K11" s="154"/>
      <c r="L11" s="154"/>
      <c r="M11" s="154"/>
      <c r="N11" s="154"/>
      <c r="O11" s="154"/>
      <c r="P11" s="154"/>
      <c r="Q11" s="154"/>
      <c r="R11" s="154"/>
      <c r="S11" s="154"/>
      <c r="T11" s="154"/>
      <c r="U11" s="154"/>
      <c r="V11" s="154"/>
      <c r="W11" s="154"/>
      <c r="X11" s="155"/>
      <c r="Y11" s="973"/>
      <c r="Z11" s="974"/>
      <c r="AA11" s="974"/>
      <c r="AB11" s="974"/>
      <c r="AC11" s="975"/>
      <c r="AD11" s="1069"/>
      <c r="AE11" s="847"/>
      <c r="AF11" s="847"/>
      <c r="AG11" s="847"/>
      <c r="AH11" s="847"/>
      <c r="AI11" s="847"/>
      <c r="AJ11" s="847"/>
      <c r="AK11" s="847"/>
      <c r="AL11" s="847"/>
      <c r="AM11" s="847"/>
      <c r="AN11" s="847"/>
      <c r="AO11" s="847"/>
      <c r="AP11" s="847"/>
      <c r="AQ11" s="847"/>
      <c r="AR11" s="847"/>
      <c r="AS11" s="847"/>
      <c r="AT11" s="847"/>
      <c r="AU11" s="1070"/>
      <c r="AV11" s="929"/>
      <c r="AW11" s="930"/>
      <c r="AX11" s="930"/>
      <c r="AY11" s="930"/>
      <c r="AZ11" s="930"/>
      <c r="BA11" s="930"/>
      <c r="BB11" s="930"/>
      <c r="BC11" s="930"/>
      <c r="BD11" s="930"/>
      <c r="BE11" s="930"/>
      <c r="BF11" s="930"/>
      <c r="BG11" s="930"/>
      <c r="BH11" s="931"/>
      <c r="BI11" s="935"/>
      <c r="BJ11" s="936"/>
      <c r="BK11" s="936"/>
      <c r="BL11" s="937"/>
    </row>
    <row r="12" spans="1:65" ht="13.5" customHeight="1" x14ac:dyDescent="0.15">
      <c r="A12" s="895"/>
      <c r="B12" s="917"/>
      <c r="C12" s="918"/>
      <c r="D12" s="918"/>
      <c r="E12" s="919"/>
      <c r="F12" s="156"/>
      <c r="G12" s="157"/>
      <c r="H12" s="157"/>
      <c r="I12" s="157"/>
      <c r="J12" s="157"/>
      <c r="K12" s="157"/>
      <c r="L12" s="157"/>
      <c r="M12" s="157"/>
      <c r="N12" s="157"/>
      <c r="O12" s="157"/>
      <c r="P12" s="157"/>
      <c r="Q12" s="157"/>
      <c r="R12" s="157"/>
      <c r="S12" s="157"/>
      <c r="T12" s="157"/>
      <c r="U12" s="157"/>
      <c r="V12" s="157"/>
      <c r="W12" s="157"/>
      <c r="X12" s="158"/>
      <c r="Y12" s="973"/>
      <c r="Z12" s="974"/>
      <c r="AA12" s="974"/>
      <c r="AB12" s="974"/>
      <c r="AC12" s="975"/>
      <c r="AD12" s="1069"/>
      <c r="AE12" s="847"/>
      <c r="AF12" s="847"/>
      <c r="AG12" s="847"/>
      <c r="AH12" s="847"/>
      <c r="AI12" s="847"/>
      <c r="AJ12" s="847"/>
      <c r="AK12" s="847"/>
      <c r="AL12" s="847"/>
      <c r="AM12" s="847"/>
      <c r="AN12" s="847"/>
      <c r="AO12" s="847"/>
      <c r="AP12" s="847"/>
      <c r="AQ12" s="847"/>
      <c r="AR12" s="847"/>
      <c r="AS12" s="847"/>
      <c r="AT12" s="847"/>
      <c r="AU12" s="1070"/>
      <c r="AV12" s="929"/>
      <c r="AW12" s="930"/>
      <c r="AX12" s="930"/>
      <c r="AY12" s="930"/>
      <c r="AZ12" s="930"/>
      <c r="BA12" s="930"/>
      <c r="BB12" s="930"/>
      <c r="BC12" s="930"/>
      <c r="BD12" s="930"/>
      <c r="BE12" s="930"/>
      <c r="BF12" s="930"/>
      <c r="BG12" s="930"/>
      <c r="BH12" s="931"/>
      <c r="BI12" s="938"/>
      <c r="BJ12" s="939"/>
      <c r="BK12" s="939"/>
      <c r="BL12" s="940"/>
    </row>
    <row r="13" spans="1:65" x14ac:dyDescent="0.15">
      <c r="A13" s="895"/>
      <c r="B13" s="944" t="s">
        <v>19</v>
      </c>
      <c r="C13" s="945"/>
      <c r="D13" s="945"/>
      <c r="E13" s="946"/>
      <c r="F13" s="1073"/>
      <c r="G13" s="1074"/>
      <c r="H13" s="1074"/>
      <c r="I13" s="1074"/>
      <c r="J13" s="1074"/>
      <c r="K13" s="1074"/>
      <c r="L13" s="1074"/>
      <c r="M13" s="1074"/>
      <c r="N13" s="1074"/>
      <c r="O13" s="1074"/>
      <c r="P13" s="1074"/>
      <c r="Q13" s="1074"/>
      <c r="R13" s="1074"/>
      <c r="S13" s="1074"/>
      <c r="T13" s="1074"/>
      <c r="U13" s="1074"/>
      <c r="V13" s="1074"/>
      <c r="W13" s="1074"/>
      <c r="X13" s="1075"/>
      <c r="Y13" s="950" t="s">
        <v>25</v>
      </c>
      <c r="Z13" s="951"/>
      <c r="AA13" s="952"/>
      <c r="AB13" s="952"/>
      <c r="AC13" s="953"/>
      <c r="AD13" s="1069"/>
      <c r="AE13" s="847"/>
      <c r="AF13" s="847"/>
      <c r="AG13" s="847"/>
      <c r="AH13" s="847"/>
      <c r="AI13" s="847"/>
      <c r="AJ13" s="847"/>
      <c r="AK13" s="847"/>
      <c r="AL13" s="847"/>
      <c r="AM13" s="847"/>
      <c r="AN13" s="847"/>
      <c r="AO13" s="847"/>
      <c r="AP13" s="847"/>
      <c r="AQ13" s="847"/>
      <c r="AR13" s="847"/>
      <c r="AS13" s="847"/>
      <c r="AT13" s="847"/>
      <c r="AU13" s="1070"/>
      <c r="AV13" s="932"/>
      <c r="AW13" s="933"/>
      <c r="AX13" s="933"/>
      <c r="AY13" s="933"/>
      <c r="AZ13" s="933"/>
      <c r="BA13" s="933"/>
      <c r="BB13" s="933"/>
      <c r="BC13" s="933"/>
      <c r="BD13" s="933"/>
      <c r="BE13" s="933"/>
      <c r="BF13" s="933"/>
      <c r="BG13" s="933"/>
      <c r="BH13" s="934"/>
      <c r="BI13" s="938"/>
      <c r="BJ13" s="939"/>
      <c r="BK13" s="939"/>
      <c r="BL13" s="940"/>
    </row>
    <row r="14" spans="1:65" x14ac:dyDescent="0.15">
      <c r="A14" s="895"/>
      <c r="B14" s="913" t="s">
        <v>26</v>
      </c>
      <c r="C14" s="914"/>
      <c r="D14" s="914"/>
      <c r="E14" s="915"/>
      <c r="F14" s="1098"/>
      <c r="G14" s="1099"/>
      <c r="H14" s="1099"/>
      <c r="I14" s="1099"/>
      <c r="J14" s="1099"/>
      <c r="K14" s="1099"/>
      <c r="L14" s="1099"/>
      <c r="M14" s="1099"/>
      <c r="N14" s="1099"/>
      <c r="O14" s="1099"/>
      <c r="P14" s="1099"/>
      <c r="Q14" s="1099"/>
      <c r="R14" s="1099"/>
      <c r="S14" s="1099"/>
      <c r="T14" s="1099"/>
      <c r="U14" s="1099"/>
      <c r="V14" s="1099"/>
      <c r="W14" s="1099"/>
      <c r="X14" s="1100"/>
      <c r="Y14" s="954"/>
      <c r="Z14" s="952"/>
      <c r="AA14" s="952"/>
      <c r="AB14" s="952"/>
      <c r="AC14" s="953"/>
      <c r="AD14" s="1069"/>
      <c r="AE14" s="847"/>
      <c r="AF14" s="847"/>
      <c r="AG14" s="847"/>
      <c r="AH14" s="847"/>
      <c r="AI14" s="847"/>
      <c r="AJ14" s="847"/>
      <c r="AK14" s="847"/>
      <c r="AL14" s="847"/>
      <c r="AM14" s="847"/>
      <c r="AN14" s="847"/>
      <c r="AO14" s="847"/>
      <c r="AP14" s="847"/>
      <c r="AQ14" s="847"/>
      <c r="AR14" s="847"/>
      <c r="AS14" s="847"/>
      <c r="AT14" s="847"/>
      <c r="AU14" s="1070"/>
      <c r="AV14" s="1007"/>
      <c r="AW14" s="1008"/>
      <c r="AX14" s="1008"/>
      <c r="AY14" s="1008"/>
      <c r="AZ14" s="1008"/>
      <c r="BA14" s="1008"/>
      <c r="BB14" s="1008"/>
      <c r="BC14" s="1008"/>
      <c r="BD14" s="1008"/>
      <c r="BE14" s="1008"/>
      <c r="BF14" s="1008"/>
      <c r="BG14" s="1008"/>
      <c r="BH14" s="1009"/>
      <c r="BI14" s="938"/>
      <c r="BJ14" s="939"/>
      <c r="BK14" s="939"/>
      <c r="BL14" s="940"/>
    </row>
    <row r="15" spans="1:65" x14ac:dyDescent="0.15">
      <c r="A15" s="895"/>
      <c r="B15" s="901"/>
      <c r="C15" s="902"/>
      <c r="D15" s="902"/>
      <c r="E15" s="916"/>
      <c r="F15" s="1101"/>
      <c r="G15" s="1102"/>
      <c r="H15" s="1102"/>
      <c r="I15" s="1102"/>
      <c r="J15" s="1102"/>
      <c r="K15" s="1102"/>
      <c r="L15" s="1102"/>
      <c r="M15" s="1102"/>
      <c r="N15" s="1102"/>
      <c r="O15" s="1102"/>
      <c r="P15" s="1102"/>
      <c r="Q15" s="1102"/>
      <c r="R15" s="1102"/>
      <c r="S15" s="1102"/>
      <c r="T15" s="1102"/>
      <c r="U15" s="1102"/>
      <c r="V15" s="1102"/>
      <c r="W15" s="1102"/>
      <c r="X15" s="1103"/>
      <c r="Y15" s="954"/>
      <c r="Z15" s="952"/>
      <c r="AA15" s="952"/>
      <c r="AB15" s="952"/>
      <c r="AC15" s="953"/>
      <c r="AD15" s="1071"/>
      <c r="AE15" s="849"/>
      <c r="AF15" s="849"/>
      <c r="AG15" s="849"/>
      <c r="AH15" s="849"/>
      <c r="AI15" s="849"/>
      <c r="AJ15" s="849"/>
      <c r="AK15" s="849"/>
      <c r="AL15" s="849"/>
      <c r="AM15" s="849"/>
      <c r="AN15" s="849"/>
      <c r="AO15" s="849"/>
      <c r="AP15" s="849"/>
      <c r="AQ15" s="849"/>
      <c r="AR15" s="849"/>
      <c r="AS15" s="849"/>
      <c r="AT15" s="849"/>
      <c r="AU15" s="1072"/>
      <c r="AV15" s="1010"/>
      <c r="AW15" s="1011"/>
      <c r="AX15" s="1011"/>
      <c r="AY15" s="1011"/>
      <c r="AZ15" s="1011"/>
      <c r="BA15" s="1011"/>
      <c r="BB15" s="1011"/>
      <c r="BC15" s="1011"/>
      <c r="BD15" s="1011"/>
      <c r="BE15" s="1011"/>
      <c r="BF15" s="1011"/>
      <c r="BG15" s="1011"/>
      <c r="BH15" s="1012"/>
      <c r="BI15" s="938"/>
      <c r="BJ15" s="939"/>
      <c r="BK15" s="939"/>
      <c r="BL15" s="940"/>
    </row>
    <row r="16" spans="1:65" ht="14.25" thickBot="1" x14ac:dyDescent="0.2">
      <c r="A16" s="896"/>
      <c r="B16" s="1076"/>
      <c r="C16" s="1077"/>
      <c r="D16" s="1077"/>
      <c r="E16" s="1078"/>
      <c r="F16" s="1104"/>
      <c r="G16" s="1105"/>
      <c r="H16" s="1105"/>
      <c r="I16" s="1105"/>
      <c r="J16" s="1105"/>
      <c r="K16" s="1105"/>
      <c r="L16" s="1105"/>
      <c r="M16" s="1105"/>
      <c r="N16" s="1105"/>
      <c r="O16" s="1105"/>
      <c r="P16" s="1105"/>
      <c r="Q16" s="1105"/>
      <c r="R16" s="1105"/>
      <c r="S16" s="1105"/>
      <c r="T16" s="1105"/>
      <c r="U16" s="1105"/>
      <c r="V16" s="1105"/>
      <c r="W16" s="1105"/>
      <c r="X16" s="1106"/>
      <c r="Y16" s="955"/>
      <c r="Z16" s="956"/>
      <c r="AA16" s="956"/>
      <c r="AB16" s="956"/>
      <c r="AC16" s="957"/>
      <c r="AD16" s="1107" t="s">
        <v>27</v>
      </c>
      <c r="AE16" s="1033"/>
      <c r="AF16" s="1033"/>
      <c r="AG16" s="1108"/>
      <c r="AH16" s="1108"/>
      <c r="AI16" s="1108"/>
      <c r="AJ16" s="1108"/>
      <c r="AK16" s="142" t="s">
        <v>7</v>
      </c>
      <c r="AL16" s="1108"/>
      <c r="AM16" s="1108"/>
      <c r="AN16" s="1108"/>
      <c r="AO16" s="1108"/>
      <c r="AP16" s="142" t="s">
        <v>7</v>
      </c>
      <c r="AQ16" s="1108"/>
      <c r="AR16" s="1108"/>
      <c r="AS16" s="1108"/>
      <c r="AT16" s="1108"/>
      <c r="AU16" s="26" t="s">
        <v>28</v>
      </c>
      <c r="AV16" s="1013"/>
      <c r="AW16" s="1014"/>
      <c r="AX16" s="1014"/>
      <c r="AY16" s="1014"/>
      <c r="AZ16" s="1014"/>
      <c r="BA16" s="1014"/>
      <c r="BB16" s="1014"/>
      <c r="BC16" s="1014"/>
      <c r="BD16" s="1014"/>
      <c r="BE16" s="1014"/>
      <c r="BF16" s="1014"/>
      <c r="BG16" s="1014"/>
      <c r="BH16" s="1015"/>
      <c r="BI16" s="941"/>
      <c r="BJ16" s="942"/>
      <c r="BK16" s="942"/>
      <c r="BL16" s="943"/>
    </row>
    <row r="17" spans="1:64" ht="12.75" customHeight="1" x14ac:dyDescent="0.15">
      <c r="A17" s="884" t="s">
        <v>29</v>
      </c>
      <c r="B17" s="887" t="s">
        <v>30</v>
      </c>
      <c r="C17" s="888"/>
      <c r="D17" s="888"/>
      <c r="E17" s="888"/>
      <c r="F17" s="888"/>
      <c r="G17" s="888"/>
      <c r="H17" s="888"/>
      <c r="I17" s="888"/>
      <c r="J17" s="889"/>
      <c r="K17" s="887" t="s">
        <v>31</v>
      </c>
      <c r="L17" s="888"/>
      <c r="M17" s="888"/>
      <c r="N17" s="888"/>
      <c r="O17" s="888"/>
      <c r="P17" s="888"/>
      <c r="Q17" s="888"/>
      <c r="R17" s="888"/>
      <c r="S17" s="890"/>
      <c r="T17" s="891" t="s">
        <v>87</v>
      </c>
      <c r="U17" s="892"/>
      <c r="V17" s="892"/>
      <c r="W17" s="892"/>
      <c r="X17" s="892"/>
      <c r="Y17" s="892"/>
      <c r="Z17" s="892"/>
      <c r="AA17" s="892"/>
      <c r="AB17" s="892"/>
      <c r="AC17" s="892"/>
      <c r="AD17" s="892"/>
      <c r="AE17" s="892"/>
      <c r="AF17" s="892"/>
      <c r="AG17" s="892"/>
      <c r="AH17" s="892"/>
      <c r="AI17" s="892"/>
      <c r="AJ17" s="892"/>
      <c r="AK17" s="892"/>
      <c r="AL17" s="892"/>
      <c r="AM17" s="892"/>
      <c r="AN17" s="892"/>
      <c r="AO17" s="892"/>
      <c r="AP17" s="892"/>
      <c r="AQ17" s="892"/>
      <c r="AR17" s="892"/>
      <c r="AS17" s="892"/>
      <c r="AT17" s="892"/>
      <c r="AU17" s="892"/>
      <c r="AV17" s="892"/>
      <c r="AW17" s="892"/>
      <c r="AX17" s="892"/>
      <c r="AY17" s="892"/>
      <c r="AZ17" s="892"/>
      <c r="BA17" s="892"/>
      <c r="BB17" s="892"/>
      <c r="BC17" s="892"/>
      <c r="BD17" s="892"/>
      <c r="BE17" s="892"/>
      <c r="BF17" s="892"/>
      <c r="BG17" s="892"/>
      <c r="BH17" s="892"/>
      <c r="BI17" s="892"/>
      <c r="BJ17" s="892"/>
      <c r="BK17" s="892"/>
      <c r="BL17" s="893"/>
    </row>
    <row r="18" spans="1:64" x14ac:dyDescent="0.15">
      <c r="A18" s="885"/>
      <c r="B18" s="881" t="s">
        <v>32</v>
      </c>
      <c r="C18" s="882"/>
      <c r="D18" s="882"/>
      <c r="E18" s="882"/>
      <c r="F18" s="882"/>
      <c r="G18" s="882"/>
      <c r="H18" s="882"/>
      <c r="I18" s="882"/>
      <c r="J18" s="883"/>
      <c r="K18" s="873"/>
      <c r="L18" s="874"/>
      <c r="M18" s="874"/>
      <c r="N18" s="874"/>
      <c r="O18" s="874"/>
      <c r="P18" s="874"/>
      <c r="Q18" s="874"/>
      <c r="R18" s="874"/>
      <c r="S18" s="875"/>
      <c r="T18" s="898"/>
      <c r="U18" s="898"/>
      <c r="V18" s="898" t="s">
        <v>78</v>
      </c>
      <c r="W18" s="898"/>
      <c r="X18" s="898"/>
      <c r="Y18" s="898"/>
      <c r="Z18" s="898"/>
      <c r="AA18" s="898"/>
      <c r="AB18" s="159"/>
      <c r="AC18" s="897"/>
      <c r="AD18" s="898"/>
      <c r="AE18" s="898" t="s">
        <v>79</v>
      </c>
      <c r="AF18" s="898"/>
      <c r="AG18" s="898"/>
      <c r="AH18" s="898"/>
      <c r="AI18" s="898"/>
      <c r="AJ18" s="898"/>
      <c r="AK18" s="159"/>
      <c r="AL18" s="897"/>
      <c r="AM18" s="898"/>
      <c r="AN18" s="898" t="s">
        <v>80</v>
      </c>
      <c r="AO18" s="898"/>
      <c r="AP18" s="898"/>
      <c r="AQ18" s="898"/>
      <c r="AR18" s="898"/>
      <c r="AS18" s="898"/>
      <c r="AT18" s="159"/>
      <c r="AU18" s="897"/>
      <c r="AV18" s="898"/>
      <c r="AW18" s="898" t="s">
        <v>81</v>
      </c>
      <c r="AX18" s="898"/>
      <c r="AY18" s="898"/>
      <c r="AZ18" s="898"/>
      <c r="BA18" s="898"/>
      <c r="BB18" s="898"/>
      <c r="BC18" s="159"/>
      <c r="BD18" s="897"/>
      <c r="BE18" s="898"/>
      <c r="BF18" s="898" t="s">
        <v>82</v>
      </c>
      <c r="BG18" s="898"/>
      <c r="BH18" s="898"/>
      <c r="BI18" s="898"/>
      <c r="BJ18" s="898"/>
      <c r="BK18" s="898"/>
      <c r="BL18" s="149"/>
    </row>
    <row r="19" spans="1:64" x14ac:dyDescent="0.15">
      <c r="A19" s="885"/>
      <c r="B19" s="830" t="s">
        <v>33</v>
      </c>
      <c r="C19" s="831"/>
      <c r="D19" s="831"/>
      <c r="E19" s="831"/>
      <c r="F19" s="831"/>
      <c r="G19" s="831"/>
      <c r="H19" s="831"/>
      <c r="I19" s="831"/>
      <c r="J19" s="832"/>
      <c r="K19" s="873"/>
      <c r="L19" s="874"/>
      <c r="M19" s="874"/>
      <c r="N19" s="874"/>
      <c r="O19" s="874"/>
      <c r="P19" s="874"/>
      <c r="Q19" s="874"/>
      <c r="R19" s="874"/>
      <c r="S19" s="875"/>
      <c r="T19" s="845"/>
      <c r="U19" s="845"/>
      <c r="V19" s="845"/>
      <c r="W19" s="845"/>
      <c r="X19" s="845"/>
      <c r="Y19" s="845"/>
      <c r="Z19" s="845"/>
      <c r="AA19" s="845"/>
      <c r="AB19" s="1068"/>
      <c r="AC19" s="845"/>
      <c r="AD19" s="845"/>
      <c r="AE19" s="845"/>
      <c r="AF19" s="845"/>
      <c r="AG19" s="845"/>
      <c r="AH19" s="845"/>
      <c r="AI19" s="845"/>
      <c r="AJ19" s="845"/>
      <c r="AK19" s="1068"/>
      <c r="AL19" s="845"/>
      <c r="AM19" s="845"/>
      <c r="AN19" s="845"/>
      <c r="AO19" s="845"/>
      <c r="AP19" s="845"/>
      <c r="AQ19" s="845"/>
      <c r="AR19" s="845"/>
      <c r="AS19" s="845"/>
      <c r="AT19" s="1068"/>
      <c r="AU19" s="845"/>
      <c r="AV19" s="845"/>
      <c r="AW19" s="845"/>
      <c r="AX19" s="845"/>
      <c r="AY19" s="845"/>
      <c r="AZ19" s="845"/>
      <c r="BA19" s="845"/>
      <c r="BB19" s="845"/>
      <c r="BC19" s="1068"/>
      <c r="BD19" s="845"/>
      <c r="BE19" s="845"/>
      <c r="BF19" s="845"/>
      <c r="BG19" s="845"/>
      <c r="BH19" s="845"/>
      <c r="BI19" s="845"/>
      <c r="BJ19" s="845"/>
      <c r="BK19" s="845"/>
      <c r="BL19" s="846"/>
    </row>
    <row r="20" spans="1:64" x14ac:dyDescent="0.15">
      <c r="A20" s="885"/>
      <c r="B20" s="833"/>
      <c r="C20" s="834"/>
      <c r="D20" s="834"/>
      <c r="E20" s="834"/>
      <c r="F20" s="834"/>
      <c r="G20" s="834"/>
      <c r="H20" s="834"/>
      <c r="I20" s="834"/>
      <c r="J20" s="835"/>
      <c r="K20" s="873"/>
      <c r="L20" s="874"/>
      <c r="M20" s="874"/>
      <c r="N20" s="874"/>
      <c r="O20" s="874"/>
      <c r="P20" s="874"/>
      <c r="Q20" s="874"/>
      <c r="R20" s="874"/>
      <c r="S20" s="875"/>
      <c r="T20" s="847"/>
      <c r="U20" s="847"/>
      <c r="V20" s="847"/>
      <c r="W20" s="847"/>
      <c r="X20" s="847"/>
      <c r="Y20" s="847"/>
      <c r="Z20" s="847"/>
      <c r="AA20" s="847"/>
      <c r="AB20" s="1070"/>
      <c r="AC20" s="847"/>
      <c r="AD20" s="847"/>
      <c r="AE20" s="847"/>
      <c r="AF20" s="847"/>
      <c r="AG20" s="847"/>
      <c r="AH20" s="847"/>
      <c r="AI20" s="847"/>
      <c r="AJ20" s="847"/>
      <c r="AK20" s="1070"/>
      <c r="AL20" s="847"/>
      <c r="AM20" s="847"/>
      <c r="AN20" s="847"/>
      <c r="AO20" s="847"/>
      <c r="AP20" s="847"/>
      <c r="AQ20" s="847"/>
      <c r="AR20" s="847"/>
      <c r="AS20" s="847"/>
      <c r="AT20" s="1070"/>
      <c r="AU20" s="847"/>
      <c r="AV20" s="847"/>
      <c r="AW20" s="847"/>
      <c r="AX20" s="847"/>
      <c r="AY20" s="847"/>
      <c r="AZ20" s="847"/>
      <c r="BA20" s="847"/>
      <c r="BB20" s="847"/>
      <c r="BC20" s="1070"/>
      <c r="BD20" s="847"/>
      <c r="BE20" s="847"/>
      <c r="BF20" s="847"/>
      <c r="BG20" s="847"/>
      <c r="BH20" s="847"/>
      <c r="BI20" s="847"/>
      <c r="BJ20" s="847"/>
      <c r="BK20" s="847"/>
      <c r="BL20" s="848"/>
    </row>
    <row r="21" spans="1:64" x14ac:dyDescent="0.15">
      <c r="A21" s="885"/>
      <c r="B21" s="833"/>
      <c r="C21" s="834"/>
      <c r="D21" s="834"/>
      <c r="E21" s="834"/>
      <c r="F21" s="834"/>
      <c r="G21" s="834"/>
      <c r="H21" s="834"/>
      <c r="I21" s="834"/>
      <c r="J21" s="835"/>
      <c r="K21" s="873"/>
      <c r="L21" s="874"/>
      <c r="M21" s="874"/>
      <c r="N21" s="874"/>
      <c r="O21" s="874"/>
      <c r="P21" s="874"/>
      <c r="Q21" s="874"/>
      <c r="R21" s="874"/>
      <c r="S21" s="875"/>
      <c r="T21" s="847"/>
      <c r="U21" s="847"/>
      <c r="V21" s="847"/>
      <c r="W21" s="847"/>
      <c r="X21" s="847"/>
      <c r="Y21" s="847"/>
      <c r="Z21" s="847"/>
      <c r="AA21" s="847"/>
      <c r="AB21" s="1070"/>
      <c r="AC21" s="847"/>
      <c r="AD21" s="847"/>
      <c r="AE21" s="847"/>
      <c r="AF21" s="847"/>
      <c r="AG21" s="847"/>
      <c r="AH21" s="847"/>
      <c r="AI21" s="847"/>
      <c r="AJ21" s="847"/>
      <c r="AK21" s="1070"/>
      <c r="AL21" s="847"/>
      <c r="AM21" s="847"/>
      <c r="AN21" s="847"/>
      <c r="AO21" s="847"/>
      <c r="AP21" s="847"/>
      <c r="AQ21" s="847"/>
      <c r="AR21" s="847"/>
      <c r="AS21" s="847"/>
      <c r="AT21" s="1070"/>
      <c r="AU21" s="847"/>
      <c r="AV21" s="847"/>
      <c r="AW21" s="847"/>
      <c r="AX21" s="847"/>
      <c r="AY21" s="847"/>
      <c r="AZ21" s="847"/>
      <c r="BA21" s="847"/>
      <c r="BB21" s="847"/>
      <c r="BC21" s="1070"/>
      <c r="BD21" s="847"/>
      <c r="BE21" s="847"/>
      <c r="BF21" s="847"/>
      <c r="BG21" s="847"/>
      <c r="BH21" s="847"/>
      <c r="BI21" s="847"/>
      <c r="BJ21" s="847"/>
      <c r="BK21" s="847"/>
      <c r="BL21" s="848"/>
    </row>
    <row r="22" spans="1:64" x14ac:dyDescent="0.15">
      <c r="A22" s="885"/>
      <c r="B22" s="836"/>
      <c r="C22" s="837"/>
      <c r="D22" s="837"/>
      <c r="E22" s="837"/>
      <c r="F22" s="837"/>
      <c r="G22" s="837"/>
      <c r="H22" s="837"/>
      <c r="I22" s="837"/>
      <c r="J22" s="838"/>
      <c r="K22" s="873"/>
      <c r="L22" s="874"/>
      <c r="M22" s="874"/>
      <c r="N22" s="874"/>
      <c r="O22" s="874"/>
      <c r="P22" s="874"/>
      <c r="Q22" s="874"/>
      <c r="R22" s="874"/>
      <c r="S22" s="875"/>
      <c r="T22" s="849"/>
      <c r="U22" s="849"/>
      <c r="V22" s="849"/>
      <c r="W22" s="849"/>
      <c r="X22" s="849"/>
      <c r="Y22" s="849"/>
      <c r="Z22" s="849"/>
      <c r="AA22" s="849"/>
      <c r="AB22" s="1072"/>
      <c r="AC22" s="849"/>
      <c r="AD22" s="849"/>
      <c r="AE22" s="849"/>
      <c r="AF22" s="849"/>
      <c r="AG22" s="849"/>
      <c r="AH22" s="849"/>
      <c r="AI22" s="849"/>
      <c r="AJ22" s="849"/>
      <c r="AK22" s="1072"/>
      <c r="AL22" s="849"/>
      <c r="AM22" s="849"/>
      <c r="AN22" s="849"/>
      <c r="AO22" s="849"/>
      <c r="AP22" s="849"/>
      <c r="AQ22" s="849"/>
      <c r="AR22" s="849"/>
      <c r="AS22" s="849"/>
      <c r="AT22" s="1072"/>
      <c r="AU22" s="849"/>
      <c r="AV22" s="849"/>
      <c r="AW22" s="849"/>
      <c r="AX22" s="849"/>
      <c r="AY22" s="849"/>
      <c r="AZ22" s="849"/>
      <c r="BA22" s="849"/>
      <c r="BB22" s="849"/>
      <c r="BC22" s="1072"/>
      <c r="BD22" s="849"/>
      <c r="BE22" s="849"/>
      <c r="BF22" s="849"/>
      <c r="BG22" s="849"/>
      <c r="BH22" s="849"/>
      <c r="BI22" s="849"/>
      <c r="BJ22" s="849"/>
      <c r="BK22" s="849"/>
      <c r="BL22" s="850"/>
    </row>
    <row r="23" spans="1:64" x14ac:dyDescent="0.15">
      <c r="A23" s="885"/>
      <c r="B23" s="830" t="s">
        <v>34</v>
      </c>
      <c r="C23" s="831"/>
      <c r="D23" s="831"/>
      <c r="E23" s="831"/>
      <c r="F23" s="831"/>
      <c r="G23" s="831"/>
      <c r="H23" s="831"/>
      <c r="I23" s="831"/>
      <c r="J23" s="832"/>
      <c r="K23" s="873"/>
      <c r="L23" s="874"/>
      <c r="M23" s="874"/>
      <c r="N23" s="874"/>
      <c r="O23" s="874"/>
      <c r="P23" s="874"/>
      <c r="Q23" s="874"/>
      <c r="R23" s="874"/>
      <c r="S23" s="875"/>
      <c r="T23" s="845"/>
      <c r="U23" s="845"/>
      <c r="V23" s="845"/>
      <c r="W23" s="845"/>
      <c r="X23" s="845"/>
      <c r="Y23" s="845"/>
      <c r="Z23" s="845"/>
      <c r="AA23" s="845"/>
      <c r="AB23" s="1068"/>
      <c r="AC23" s="845"/>
      <c r="AD23" s="845"/>
      <c r="AE23" s="845"/>
      <c r="AF23" s="845"/>
      <c r="AG23" s="845"/>
      <c r="AH23" s="845"/>
      <c r="AI23" s="845"/>
      <c r="AJ23" s="845"/>
      <c r="AK23" s="1068"/>
      <c r="AL23" s="845"/>
      <c r="AM23" s="845"/>
      <c r="AN23" s="845"/>
      <c r="AO23" s="845"/>
      <c r="AP23" s="845"/>
      <c r="AQ23" s="845"/>
      <c r="AR23" s="845"/>
      <c r="AS23" s="845"/>
      <c r="AT23" s="1068"/>
      <c r="AU23" s="845"/>
      <c r="AV23" s="845"/>
      <c r="AW23" s="845"/>
      <c r="AX23" s="845"/>
      <c r="AY23" s="845"/>
      <c r="AZ23" s="845"/>
      <c r="BA23" s="845"/>
      <c r="BB23" s="845"/>
      <c r="BC23" s="1068"/>
      <c r="BD23" s="845"/>
      <c r="BE23" s="845"/>
      <c r="BF23" s="845"/>
      <c r="BG23" s="845"/>
      <c r="BH23" s="845"/>
      <c r="BI23" s="845"/>
      <c r="BJ23" s="845"/>
      <c r="BK23" s="845"/>
      <c r="BL23" s="846"/>
    </row>
    <row r="24" spans="1:64" x14ac:dyDescent="0.15">
      <c r="A24" s="885"/>
      <c r="B24" s="833"/>
      <c r="C24" s="834"/>
      <c r="D24" s="834"/>
      <c r="E24" s="834"/>
      <c r="F24" s="834"/>
      <c r="G24" s="834"/>
      <c r="H24" s="834"/>
      <c r="I24" s="834"/>
      <c r="J24" s="835"/>
      <c r="K24" s="873"/>
      <c r="L24" s="874"/>
      <c r="M24" s="874"/>
      <c r="N24" s="874"/>
      <c r="O24" s="874"/>
      <c r="P24" s="874"/>
      <c r="Q24" s="874"/>
      <c r="R24" s="874"/>
      <c r="S24" s="875"/>
      <c r="T24" s="847"/>
      <c r="U24" s="847"/>
      <c r="V24" s="847"/>
      <c r="W24" s="847"/>
      <c r="X24" s="847"/>
      <c r="Y24" s="847"/>
      <c r="Z24" s="847"/>
      <c r="AA24" s="847"/>
      <c r="AB24" s="1070"/>
      <c r="AC24" s="847"/>
      <c r="AD24" s="847"/>
      <c r="AE24" s="847"/>
      <c r="AF24" s="847"/>
      <c r="AG24" s="847"/>
      <c r="AH24" s="847"/>
      <c r="AI24" s="847"/>
      <c r="AJ24" s="847"/>
      <c r="AK24" s="1070"/>
      <c r="AL24" s="847"/>
      <c r="AM24" s="847"/>
      <c r="AN24" s="847"/>
      <c r="AO24" s="847"/>
      <c r="AP24" s="847"/>
      <c r="AQ24" s="847"/>
      <c r="AR24" s="847"/>
      <c r="AS24" s="847"/>
      <c r="AT24" s="1070"/>
      <c r="AU24" s="847"/>
      <c r="AV24" s="847"/>
      <c r="AW24" s="847"/>
      <c r="AX24" s="847"/>
      <c r="AY24" s="847"/>
      <c r="AZ24" s="847"/>
      <c r="BA24" s="847"/>
      <c r="BB24" s="847"/>
      <c r="BC24" s="1070"/>
      <c r="BD24" s="847"/>
      <c r="BE24" s="847"/>
      <c r="BF24" s="847"/>
      <c r="BG24" s="847"/>
      <c r="BH24" s="847"/>
      <c r="BI24" s="847"/>
      <c r="BJ24" s="847"/>
      <c r="BK24" s="847"/>
      <c r="BL24" s="848"/>
    </row>
    <row r="25" spans="1:64" x14ac:dyDescent="0.15">
      <c r="A25" s="885"/>
      <c r="B25" s="833"/>
      <c r="C25" s="834"/>
      <c r="D25" s="834"/>
      <c r="E25" s="834"/>
      <c r="F25" s="834"/>
      <c r="G25" s="834"/>
      <c r="H25" s="834"/>
      <c r="I25" s="834"/>
      <c r="J25" s="835"/>
      <c r="K25" s="873"/>
      <c r="L25" s="874"/>
      <c r="M25" s="874"/>
      <c r="N25" s="874"/>
      <c r="O25" s="874"/>
      <c r="P25" s="874"/>
      <c r="Q25" s="874"/>
      <c r="R25" s="874"/>
      <c r="S25" s="875"/>
      <c r="T25" s="847"/>
      <c r="U25" s="847"/>
      <c r="V25" s="847"/>
      <c r="W25" s="847"/>
      <c r="X25" s="847"/>
      <c r="Y25" s="847"/>
      <c r="Z25" s="847"/>
      <c r="AA25" s="847"/>
      <c r="AB25" s="1070"/>
      <c r="AC25" s="847"/>
      <c r="AD25" s="847"/>
      <c r="AE25" s="847"/>
      <c r="AF25" s="847"/>
      <c r="AG25" s="847"/>
      <c r="AH25" s="847"/>
      <c r="AI25" s="847"/>
      <c r="AJ25" s="847"/>
      <c r="AK25" s="1070"/>
      <c r="AL25" s="847"/>
      <c r="AM25" s="847"/>
      <c r="AN25" s="847"/>
      <c r="AO25" s="847"/>
      <c r="AP25" s="847"/>
      <c r="AQ25" s="847"/>
      <c r="AR25" s="847"/>
      <c r="AS25" s="847"/>
      <c r="AT25" s="1070"/>
      <c r="AU25" s="847"/>
      <c r="AV25" s="847"/>
      <c r="AW25" s="847"/>
      <c r="AX25" s="847"/>
      <c r="AY25" s="847"/>
      <c r="AZ25" s="847"/>
      <c r="BA25" s="847"/>
      <c r="BB25" s="847"/>
      <c r="BC25" s="1070"/>
      <c r="BD25" s="847"/>
      <c r="BE25" s="847"/>
      <c r="BF25" s="847"/>
      <c r="BG25" s="847"/>
      <c r="BH25" s="847"/>
      <c r="BI25" s="847"/>
      <c r="BJ25" s="847"/>
      <c r="BK25" s="847"/>
      <c r="BL25" s="848"/>
    </row>
    <row r="26" spans="1:64" x14ac:dyDescent="0.15">
      <c r="A26" s="885"/>
      <c r="B26" s="836"/>
      <c r="C26" s="837"/>
      <c r="D26" s="837"/>
      <c r="E26" s="837"/>
      <c r="F26" s="837"/>
      <c r="G26" s="837"/>
      <c r="H26" s="837"/>
      <c r="I26" s="837"/>
      <c r="J26" s="838"/>
      <c r="K26" s="873"/>
      <c r="L26" s="874"/>
      <c r="M26" s="874"/>
      <c r="N26" s="874"/>
      <c r="O26" s="874"/>
      <c r="P26" s="874"/>
      <c r="Q26" s="874"/>
      <c r="R26" s="874"/>
      <c r="S26" s="875"/>
      <c r="T26" s="849"/>
      <c r="U26" s="849"/>
      <c r="V26" s="849"/>
      <c r="W26" s="849"/>
      <c r="X26" s="849"/>
      <c r="Y26" s="849"/>
      <c r="Z26" s="849"/>
      <c r="AA26" s="849"/>
      <c r="AB26" s="1072"/>
      <c r="AC26" s="849"/>
      <c r="AD26" s="849"/>
      <c r="AE26" s="849"/>
      <c r="AF26" s="849"/>
      <c r="AG26" s="849"/>
      <c r="AH26" s="849"/>
      <c r="AI26" s="849"/>
      <c r="AJ26" s="849"/>
      <c r="AK26" s="1072"/>
      <c r="AL26" s="849"/>
      <c r="AM26" s="849"/>
      <c r="AN26" s="849"/>
      <c r="AO26" s="849"/>
      <c r="AP26" s="849"/>
      <c r="AQ26" s="849"/>
      <c r="AR26" s="849"/>
      <c r="AS26" s="849"/>
      <c r="AT26" s="1072"/>
      <c r="AU26" s="849"/>
      <c r="AV26" s="849"/>
      <c r="AW26" s="849"/>
      <c r="AX26" s="849"/>
      <c r="AY26" s="849"/>
      <c r="AZ26" s="849"/>
      <c r="BA26" s="849"/>
      <c r="BB26" s="849"/>
      <c r="BC26" s="1072"/>
      <c r="BD26" s="849"/>
      <c r="BE26" s="849"/>
      <c r="BF26" s="849"/>
      <c r="BG26" s="849"/>
      <c r="BH26" s="849"/>
      <c r="BI26" s="849"/>
      <c r="BJ26" s="849"/>
      <c r="BK26" s="849"/>
      <c r="BL26" s="850"/>
    </row>
    <row r="27" spans="1:64" x14ac:dyDescent="0.15">
      <c r="A27" s="885"/>
      <c r="B27" s="830" t="s">
        <v>35</v>
      </c>
      <c r="C27" s="831"/>
      <c r="D27" s="831"/>
      <c r="E27" s="831"/>
      <c r="F27" s="831"/>
      <c r="G27" s="831"/>
      <c r="H27" s="831"/>
      <c r="I27" s="831"/>
      <c r="J27" s="832"/>
      <c r="K27" s="873"/>
      <c r="L27" s="874"/>
      <c r="M27" s="874"/>
      <c r="N27" s="874"/>
      <c r="O27" s="874"/>
      <c r="P27" s="874"/>
      <c r="Q27" s="874"/>
      <c r="R27" s="874"/>
      <c r="S27" s="875"/>
      <c r="T27" s="845"/>
      <c r="U27" s="845"/>
      <c r="V27" s="845"/>
      <c r="W27" s="845"/>
      <c r="X27" s="845"/>
      <c r="Y27" s="845"/>
      <c r="Z27" s="845"/>
      <c r="AA27" s="845"/>
      <c r="AB27" s="1068"/>
      <c r="AC27" s="845"/>
      <c r="AD27" s="845"/>
      <c r="AE27" s="845"/>
      <c r="AF27" s="845"/>
      <c r="AG27" s="845"/>
      <c r="AH27" s="845"/>
      <c r="AI27" s="845"/>
      <c r="AJ27" s="845"/>
      <c r="AK27" s="1068"/>
      <c r="AL27" s="845"/>
      <c r="AM27" s="845"/>
      <c r="AN27" s="845"/>
      <c r="AO27" s="845"/>
      <c r="AP27" s="845"/>
      <c r="AQ27" s="845"/>
      <c r="AR27" s="845"/>
      <c r="AS27" s="845"/>
      <c r="AT27" s="1068"/>
      <c r="AU27" s="845"/>
      <c r="AV27" s="845"/>
      <c r="AW27" s="845"/>
      <c r="AX27" s="845"/>
      <c r="AY27" s="845"/>
      <c r="AZ27" s="845"/>
      <c r="BA27" s="845"/>
      <c r="BB27" s="845"/>
      <c r="BC27" s="1068"/>
      <c r="BD27" s="845"/>
      <c r="BE27" s="845"/>
      <c r="BF27" s="845"/>
      <c r="BG27" s="845"/>
      <c r="BH27" s="845"/>
      <c r="BI27" s="845"/>
      <c r="BJ27" s="845"/>
      <c r="BK27" s="845"/>
      <c r="BL27" s="846"/>
    </row>
    <row r="28" spans="1:64" x14ac:dyDescent="0.15">
      <c r="A28" s="885"/>
      <c r="B28" s="833"/>
      <c r="C28" s="834"/>
      <c r="D28" s="834"/>
      <c r="E28" s="834"/>
      <c r="F28" s="834"/>
      <c r="G28" s="834"/>
      <c r="H28" s="834"/>
      <c r="I28" s="834"/>
      <c r="J28" s="835"/>
      <c r="K28" s="873"/>
      <c r="L28" s="874"/>
      <c r="M28" s="874"/>
      <c r="N28" s="874"/>
      <c r="O28" s="874"/>
      <c r="P28" s="874"/>
      <c r="Q28" s="874"/>
      <c r="R28" s="874"/>
      <c r="S28" s="875"/>
      <c r="T28" s="847"/>
      <c r="U28" s="847"/>
      <c r="V28" s="847"/>
      <c r="W28" s="847"/>
      <c r="X28" s="847"/>
      <c r="Y28" s="847"/>
      <c r="Z28" s="847"/>
      <c r="AA28" s="847"/>
      <c r="AB28" s="1070"/>
      <c r="AC28" s="847"/>
      <c r="AD28" s="847"/>
      <c r="AE28" s="847"/>
      <c r="AF28" s="847"/>
      <c r="AG28" s="847"/>
      <c r="AH28" s="847"/>
      <c r="AI28" s="847"/>
      <c r="AJ28" s="847"/>
      <c r="AK28" s="1070"/>
      <c r="AL28" s="847"/>
      <c r="AM28" s="847"/>
      <c r="AN28" s="847"/>
      <c r="AO28" s="847"/>
      <c r="AP28" s="847"/>
      <c r="AQ28" s="847"/>
      <c r="AR28" s="847"/>
      <c r="AS28" s="847"/>
      <c r="AT28" s="1070"/>
      <c r="AU28" s="847"/>
      <c r="AV28" s="847"/>
      <c r="AW28" s="847"/>
      <c r="AX28" s="847"/>
      <c r="AY28" s="847"/>
      <c r="AZ28" s="847"/>
      <c r="BA28" s="847"/>
      <c r="BB28" s="847"/>
      <c r="BC28" s="1070"/>
      <c r="BD28" s="847"/>
      <c r="BE28" s="847"/>
      <c r="BF28" s="847"/>
      <c r="BG28" s="847"/>
      <c r="BH28" s="847"/>
      <c r="BI28" s="847"/>
      <c r="BJ28" s="847"/>
      <c r="BK28" s="847"/>
      <c r="BL28" s="848"/>
    </row>
    <row r="29" spans="1:64" x14ac:dyDescent="0.15">
      <c r="A29" s="885"/>
      <c r="B29" s="833"/>
      <c r="C29" s="834"/>
      <c r="D29" s="834"/>
      <c r="E29" s="834"/>
      <c r="F29" s="834"/>
      <c r="G29" s="834"/>
      <c r="H29" s="834"/>
      <c r="I29" s="834"/>
      <c r="J29" s="835"/>
      <c r="K29" s="873"/>
      <c r="L29" s="874"/>
      <c r="M29" s="874"/>
      <c r="N29" s="874"/>
      <c r="O29" s="874"/>
      <c r="P29" s="874"/>
      <c r="Q29" s="874"/>
      <c r="R29" s="874"/>
      <c r="S29" s="875"/>
      <c r="T29" s="847"/>
      <c r="U29" s="847"/>
      <c r="V29" s="847"/>
      <c r="W29" s="847"/>
      <c r="X29" s="847"/>
      <c r="Y29" s="847"/>
      <c r="Z29" s="847"/>
      <c r="AA29" s="847"/>
      <c r="AB29" s="1070"/>
      <c r="AC29" s="847"/>
      <c r="AD29" s="847"/>
      <c r="AE29" s="847"/>
      <c r="AF29" s="847"/>
      <c r="AG29" s="847"/>
      <c r="AH29" s="847"/>
      <c r="AI29" s="847"/>
      <c r="AJ29" s="847"/>
      <c r="AK29" s="1070"/>
      <c r="AL29" s="847"/>
      <c r="AM29" s="847"/>
      <c r="AN29" s="847"/>
      <c r="AO29" s="847"/>
      <c r="AP29" s="847"/>
      <c r="AQ29" s="847"/>
      <c r="AR29" s="847"/>
      <c r="AS29" s="847"/>
      <c r="AT29" s="1070"/>
      <c r="AU29" s="847"/>
      <c r="AV29" s="847"/>
      <c r="AW29" s="847"/>
      <c r="AX29" s="847"/>
      <c r="AY29" s="847"/>
      <c r="AZ29" s="847"/>
      <c r="BA29" s="847"/>
      <c r="BB29" s="847"/>
      <c r="BC29" s="1070"/>
      <c r="BD29" s="847"/>
      <c r="BE29" s="847"/>
      <c r="BF29" s="847"/>
      <c r="BG29" s="847"/>
      <c r="BH29" s="847"/>
      <c r="BI29" s="847"/>
      <c r="BJ29" s="847"/>
      <c r="BK29" s="847"/>
      <c r="BL29" s="848"/>
    </row>
    <row r="30" spans="1:64" x14ac:dyDescent="0.15">
      <c r="A30" s="885"/>
      <c r="B30" s="836"/>
      <c r="C30" s="837"/>
      <c r="D30" s="837"/>
      <c r="E30" s="837"/>
      <c r="F30" s="837"/>
      <c r="G30" s="837"/>
      <c r="H30" s="837"/>
      <c r="I30" s="837"/>
      <c r="J30" s="838"/>
      <c r="K30" s="873"/>
      <c r="L30" s="874"/>
      <c r="M30" s="874"/>
      <c r="N30" s="874"/>
      <c r="O30" s="874"/>
      <c r="P30" s="874"/>
      <c r="Q30" s="874"/>
      <c r="R30" s="874"/>
      <c r="S30" s="875"/>
      <c r="T30" s="849"/>
      <c r="U30" s="849"/>
      <c r="V30" s="849"/>
      <c r="W30" s="849"/>
      <c r="X30" s="849"/>
      <c r="Y30" s="849"/>
      <c r="Z30" s="849"/>
      <c r="AA30" s="849"/>
      <c r="AB30" s="1072"/>
      <c r="AC30" s="849"/>
      <c r="AD30" s="849"/>
      <c r="AE30" s="849"/>
      <c r="AF30" s="849"/>
      <c r="AG30" s="849"/>
      <c r="AH30" s="849"/>
      <c r="AI30" s="849"/>
      <c r="AJ30" s="849"/>
      <c r="AK30" s="1072"/>
      <c r="AL30" s="849"/>
      <c r="AM30" s="849"/>
      <c r="AN30" s="849"/>
      <c r="AO30" s="849"/>
      <c r="AP30" s="849"/>
      <c r="AQ30" s="849"/>
      <c r="AR30" s="849"/>
      <c r="AS30" s="849"/>
      <c r="AT30" s="1072"/>
      <c r="AU30" s="849"/>
      <c r="AV30" s="849"/>
      <c r="AW30" s="849"/>
      <c r="AX30" s="849"/>
      <c r="AY30" s="849"/>
      <c r="AZ30" s="849"/>
      <c r="BA30" s="849"/>
      <c r="BB30" s="849"/>
      <c r="BC30" s="1072"/>
      <c r="BD30" s="849"/>
      <c r="BE30" s="849"/>
      <c r="BF30" s="849"/>
      <c r="BG30" s="849"/>
      <c r="BH30" s="849"/>
      <c r="BI30" s="849"/>
      <c r="BJ30" s="849"/>
      <c r="BK30" s="849"/>
      <c r="BL30" s="850"/>
    </row>
    <row r="31" spans="1:64" x14ac:dyDescent="0.15">
      <c r="A31" s="885"/>
      <c r="B31" s="881" t="s">
        <v>36</v>
      </c>
      <c r="C31" s="882"/>
      <c r="D31" s="882"/>
      <c r="E31" s="882"/>
      <c r="F31" s="882"/>
      <c r="G31" s="882"/>
      <c r="H31" s="882"/>
      <c r="I31" s="882"/>
      <c r="J31" s="883"/>
      <c r="K31" s="876"/>
      <c r="L31" s="877"/>
      <c r="M31" s="877"/>
      <c r="N31" s="877"/>
      <c r="O31" s="877"/>
      <c r="P31" s="877"/>
      <c r="Q31" s="877"/>
      <c r="R31" s="877"/>
      <c r="S31" s="878"/>
      <c r="T31" s="829"/>
      <c r="U31" s="829"/>
      <c r="V31" s="829"/>
      <c r="W31" s="829"/>
      <c r="X31" s="829"/>
      <c r="Y31" s="829"/>
      <c r="Z31" s="829"/>
      <c r="AA31" s="829"/>
      <c r="AB31" s="28" t="s">
        <v>37</v>
      </c>
      <c r="AC31" s="829"/>
      <c r="AD31" s="829"/>
      <c r="AE31" s="829"/>
      <c r="AF31" s="829"/>
      <c r="AG31" s="829"/>
      <c r="AH31" s="829"/>
      <c r="AI31" s="829"/>
      <c r="AJ31" s="829"/>
      <c r="AK31" s="28" t="s">
        <v>37</v>
      </c>
      <c r="AL31" s="829"/>
      <c r="AM31" s="829"/>
      <c r="AN31" s="829"/>
      <c r="AO31" s="829"/>
      <c r="AP31" s="829"/>
      <c r="AQ31" s="829"/>
      <c r="AR31" s="829"/>
      <c r="AS31" s="829"/>
      <c r="AT31" s="28" t="s">
        <v>37</v>
      </c>
      <c r="AU31" s="828"/>
      <c r="AV31" s="829"/>
      <c r="AW31" s="829"/>
      <c r="AX31" s="829"/>
      <c r="AY31" s="829"/>
      <c r="AZ31" s="829"/>
      <c r="BA31" s="829"/>
      <c r="BB31" s="829"/>
      <c r="BC31" s="28" t="s">
        <v>37</v>
      </c>
      <c r="BD31" s="828"/>
      <c r="BE31" s="829"/>
      <c r="BF31" s="829"/>
      <c r="BG31" s="829"/>
      <c r="BH31" s="829"/>
      <c r="BI31" s="829"/>
      <c r="BJ31" s="829"/>
      <c r="BK31" s="829"/>
      <c r="BL31" s="29" t="s">
        <v>37</v>
      </c>
    </row>
    <row r="32" spans="1:64" ht="12.75" customHeight="1" x14ac:dyDescent="0.15">
      <c r="A32" s="885"/>
      <c r="B32" s="566" t="s">
        <v>38</v>
      </c>
      <c r="C32" s="851"/>
      <c r="D32" s="851"/>
      <c r="E32" s="851"/>
      <c r="F32" s="851"/>
      <c r="G32" s="851"/>
      <c r="H32" s="851"/>
      <c r="I32" s="851"/>
      <c r="J32" s="851"/>
      <c r="K32" s="852"/>
      <c r="L32" s="852"/>
      <c r="M32" s="852"/>
      <c r="N32" s="852"/>
      <c r="O32" s="852"/>
      <c r="P32" s="852"/>
      <c r="Q32" s="852"/>
      <c r="R32" s="852"/>
      <c r="S32" s="852"/>
      <c r="T32" s="852"/>
      <c r="U32" s="852"/>
      <c r="V32" s="852"/>
      <c r="W32" s="852"/>
      <c r="X32" s="852"/>
      <c r="Y32" s="852"/>
      <c r="Z32" s="852"/>
      <c r="AA32" s="852"/>
      <c r="AB32" s="852"/>
      <c r="AC32" s="852"/>
      <c r="AD32" s="852"/>
      <c r="AE32" s="852"/>
      <c r="AF32" s="852"/>
      <c r="AG32" s="852"/>
      <c r="AH32" s="852"/>
      <c r="AI32" s="852"/>
      <c r="AJ32" s="852"/>
      <c r="AK32" s="852"/>
      <c r="AL32" s="852"/>
      <c r="AM32" s="852"/>
      <c r="AN32" s="852"/>
      <c r="AO32" s="852"/>
      <c r="AP32" s="852"/>
      <c r="AQ32" s="852"/>
      <c r="AR32" s="852"/>
      <c r="AS32" s="852"/>
      <c r="AT32" s="852"/>
      <c r="AU32" s="852"/>
      <c r="AV32" s="852"/>
      <c r="AW32" s="852"/>
      <c r="AX32" s="852"/>
      <c r="AY32" s="852"/>
      <c r="AZ32" s="852"/>
      <c r="BA32" s="852"/>
      <c r="BB32" s="852"/>
      <c r="BC32" s="852"/>
      <c r="BD32" s="852"/>
      <c r="BE32" s="852"/>
      <c r="BF32" s="852"/>
      <c r="BG32" s="852"/>
      <c r="BH32" s="852"/>
      <c r="BI32" s="852"/>
      <c r="BJ32" s="852"/>
      <c r="BK32" s="852"/>
      <c r="BL32" s="853"/>
    </row>
    <row r="33" spans="1:67" x14ac:dyDescent="0.15">
      <c r="A33" s="885"/>
      <c r="B33" s="30"/>
      <c r="C33" s="570" t="s">
        <v>39</v>
      </c>
      <c r="D33" s="854"/>
      <c r="E33" s="854"/>
      <c r="F33" s="854"/>
      <c r="G33" s="854"/>
      <c r="H33" s="854"/>
      <c r="I33" s="854"/>
      <c r="J33" s="855"/>
      <c r="K33" s="113"/>
      <c r="L33" s="143"/>
      <c r="M33" s="114"/>
      <c r="N33" s="114"/>
      <c r="O33" s="114"/>
      <c r="P33" s="114"/>
      <c r="Q33" s="114"/>
      <c r="R33" s="114"/>
      <c r="S33" s="694" t="s">
        <v>4</v>
      </c>
      <c r="T33" s="859"/>
      <c r="U33" s="860"/>
      <c r="V33" s="860"/>
      <c r="W33" s="860"/>
      <c r="X33" s="860"/>
      <c r="Y33" s="860"/>
      <c r="Z33" s="860"/>
      <c r="AA33" s="860"/>
      <c r="AB33" s="823" t="s">
        <v>4</v>
      </c>
      <c r="AC33" s="868"/>
      <c r="AD33" s="869"/>
      <c r="AE33" s="869"/>
      <c r="AF33" s="869"/>
      <c r="AG33" s="869"/>
      <c r="AH33" s="869"/>
      <c r="AI33" s="869"/>
      <c r="AJ33" s="869"/>
      <c r="AK33" s="823" t="s">
        <v>4</v>
      </c>
      <c r="AL33" s="868"/>
      <c r="AM33" s="869"/>
      <c r="AN33" s="869"/>
      <c r="AO33" s="869"/>
      <c r="AP33" s="869"/>
      <c r="AQ33" s="869"/>
      <c r="AR33" s="869"/>
      <c r="AS33" s="869"/>
      <c r="AT33" s="823" t="s">
        <v>4</v>
      </c>
      <c r="AU33" s="868"/>
      <c r="AV33" s="869"/>
      <c r="AW33" s="869"/>
      <c r="AX33" s="869"/>
      <c r="AY33" s="869"/>
      <c r="AZ33" s="869"/>
      <c r="BA33" s="869"/>
      <c r="BB33" s="869"/>
      <c r="BC33" s="823" t="s">
        <v>4</v>
      </c>
      <c r="BD33" s="868"/>
      <c r="BE33" s="869"/>
      <c r="BF33" s="869"/>
      <c r="BG33" s="869"/>
      <c r="BH33" s="869"/>
      <c r="BI33" s="869"/>
      <c r="BJ33" s="869"/>
      <c r="BK33" s="869"/>
      <c r="BL33" s="785" t="s">
        <v>4</v>
      </c>
    </row>
    <row r="34" spans="1:67" x14ac:dyDescent="0.15">
      <c r="A34" s="885"/>
      <c r="B34" s="30"/>
      <c r="C34" s="856"/>
      <c r="D34" s="857"/>
      <c r="E34" s="857"/>
      <c r="F34" s="857"/>
      <c r="G34" s="857"/>
      <c r="H34" s="857"/>
      <c r="I34" s="857"/>
      <c r="J34" s="858"/>
      <c r="K34" s="115"/>
      <c r="L34" s="116"/>
      <c r="M34" s="116"/>
      <c r="N34" s="116"/>
      <c r="O34" s="116"/>
      <c r="P34" s="116"/>
      <c r="Q34" s="116"/>
      <c r="R34" s="116"/>
      <c r="S34" s="695"/>
      <c r="T34" s="861"/>
      <c r="U34" s="862"/>
      <c r="V34" s="862"/>
      <c r="W34" s="862"/>
      <c r="X34" s="862"/>
      <c r="Y34" s="862"/>
      <c r="Z34" s="862"/>
      <c r="AA34" s="862"/>
      <c r="AB34" s="863"/>
      <c r="AC34" s="870"/>
      <c r="AD34" s="871"/>
      <c r="AE34" s="871"/>
      <c r="AF34" s="871"/>
      <c r="AG34" s="871"/>
      <c r="AH34" s="871"/>
      <c r="AI34" s="871"/>
      <c r="AJ34" s="871"/>
      <c r="AK34" s="863"/>
      <c r="AL34" s="870"/>
      <c r="AM34" s="871"/>
      <c r="AN34" s="871"/>
      <c r="AO34" s="871"/>
      <c r="AP34" s="871"/>
      <c r="AQ34" s="871"/>
      <c r="AR34" s="871"/>
      <c r="AS34" s="871"/>
      <c r="AT34" s="863"/>
      <c r="AU34" s="870"/>
      <c r="AV34" s="871"/>
      <c r="AW34" s="871"/>
      <c r="AX34" s="871"/>
      <c r="AY34" s="871"/>
      <c r="AZ34" s="871"/>
      <c r="BA34" s="871"/>
      <c r="BB34" s="871"/>
      <c r="BC34" s="863"/>
      <c r="BD34" s="870"/>
      <c r="BE34" s="871"/>
      <c r="BF34" s="871"/>
      <c r="BG34" s="871"/>
      <c r="BH34" s="871"/>
      <c r="BI34" s="871"/>
      <c r="BJ34" s="871"/>
      <c r="BK34" s="871"/>
      <c r="BL34" s="872"/>
    </row>
    <row r="35" spans="1:67" s="34" customFormat="1" ht="18.75" customHeight="1" x14ac:dyDescent="0.15">
      <c r="A35" s="885"/>
      <c r="B35" s="30"/>
      <c r="C35" s="563" t="s">
        <v>40</v>
      </c>
      <c r="D35" s="805"/>
      <c r="E35" s="805"/>
      <c r="F35" s="805"/>
      <c r="G35" s="805"/>
      <c r="H35" s="805"/>
      <c r="I35" s="805"/>
      <c r="J35" s="806"/>
      <c r="K35" s="117"/>
      <c r="L35" s="144"/>
      <c r="M35" s="118"/>
      <c r="N35" s="118"/>
      <c r="O35" s="118"/>
      <c r="P35" s="118"/>
      <c r="Q35" s="118"/>
      <c r="R35" s="118"/>
      <c r="S35" s="31" t="s">
        <v>4</v>
      </c>
      <c r="T35" s="807"/>
      <c r="U35" s="808"/>
      <c r="V35" s="808"/>
      <c r="W35" s="808"/>
      <c r="X35" s="808"/>
      <c r="Y35" s="808"/>
      <c r="Z35" s="808"/>
      <c r="AA35" s="808"/>
      <c r="AB35" s="32" t="s">
        <v>4</v>
      </c>
      <c r="AC35" s="811"/>
      <c r="AD35" s="812"/>
      <c r="AE35" s="812"/>
      <c r="AF35" s="812"/>
      <c r="AG35" s="812"/>
      <c r="AH35" s="812"/>
      <c r="AI35" s="812"/>
      <c r="AJ35" s="812"/>
      <c r="AK35" s="32" t="s">
        <v>4</v>
      </c>
      <c r="AL35" s="811"/>
      <c r="AM35" s="812"/>
      <c r="AN35" s="812"/>
      <c r="AO35" s="812"/>
      <c r="AP35" s="812"/>
      <c r="AQ35" s="812"/>
      <c r="AR35" s="812"/>
      <c r="AS35" s="812"/>
      <c r="AT35" s="32" t="s">
        <v>4</v>
      </c>
      <c r="AU35" s="811"/>
      <c r="AV35" s="812"/>
      <c r="AW35" s="812"/>
      <c r="AX35" s="812"/>
      <c r="AY35" s="812"/>
      <c r="AZ35" s="812"/>
      <c r="BA35" s="812"/>
      <c r="BB35" s="812"/>
      <c r="BC35" s="32" t="s">
        <v>4</v>
      </c>
      <c r="BD35" s="811"/>
      <c r="BE35" s="812"/>
      <c r="BF35" s="812"/>
      <c r="BG35" s="812"/>
      <c r="BH35" s="812"/>
      <c r="BI35" s="812"/>
      <c r="BJ35" s="812"/>
      <c r="BK35" s="812"/>
      <c r="BL35" s="33" t="s">
        <v>4</v>
      </c>
    </row>
    <row r="36" spans="1:67" s="34" customFormat="1" ht="13.5" customHeight="1" x14ac:dyDescent="0.15">
      <c r="A36" s="885"/>
      <c r="B36" s="30"/>
      <c r="C36" s="558" t="s">
        <v>41</v>
      </c>
      <c r="D36" s="813"/>
      <c r="E36" s="813"/>
      <c r="F36" s="813"/>
      <c r="G36" s="813"/>
      <c r="H36" s="813"/>
      <c r="I36" s="813"/>
      <c r="J36" s="814"/>
      <c r="K36" s="119"/>
      <c r="L36" s="137">
        <f>L33+L35/2</f>
        <v>0</v>
      </c>
      <c r="M36" s="120"/>
      <c r="N36" s="120"/>
      <c r="O36" s="120"/>
      <c r="P36" s="120"/>
      <c r="Q36" s="120"/>
      <c r="R36" s="120"/>
      <c r="S36" s="694" t="s">
        <v>4</v>
      </c>
      <c r="T36" s="819">
        <f>T33+T35/2</f>
        <v>0</v>
      </c>
      <c r="U36" s="820"/>
      <c r="V36" s="820"/>
      <c r="W36" s="820"/>
      <c r="X36" s="820"/>
      <c r="Y36" s="820"/>
      <c r="Z36" s="820"/>
      <c r="AA36" s="820"/>
      <c r="AB36" s="823" t="s">
        <v>4</v>
      </c>
      <c r="AC36" s="825">
        <f>AC33+AC35/2</f>
        <v>0</v>
      </c>
      <c r="AD36" s="820"/>
      <c r="AE36" s="820"/>
      <c r="AF36" s="820"/>
      <c r="AG36" s="820"/>
      <c r="AH36" s="820"/>
      <c r="AI36" s="820"/>
      <c r="AJ36" s="820"/>
      <c r="AK36" s="823" t="s">
        <v>4</v>
      </c>
      <c r="AL36" s="801">
        <f>AL33+AL35/2</f>
        <v>0</v>
      </c>
      <c r="AM36" s="820"/>
      <c r="AN36" s="820"/>
      <c r="AO36" s="820"/>
      <c r="AP36" s="820"/>
      <c r="AQ36" s="820"/>
      <c r="AR36" s="820"/>
      <c r="AS36" s="820"/>
      <c r="AT36" s="799" t="s">
        <v>4</v>
      </c>
      <c r="AU36" s="801">
        <f>AU33+AU35/2</f>
        <v>0</v>
      </c>
      <c r="AV36" s="820"/>
      <c r="AW36" s="820"/>
      <c r="AX36" s="820"/>
      <c r="AY36" s="820"/>
      <c r="AZ36" s="820"/>
      <c r="BA36" s="820"/>
      <c r="BB36" s="820"/>
      <c r="BC36" s="799" t="s">
        <v>4</v>
      </c>
      <c r="BD36" s="801">
        <f>BD33+BD35/2</f>
        <v>0</v>
      </c>
      <c r="BE36" s="820"/>
      <c r="BF36" s="820"/>
      <c r="BG36" s="820"/>
      <c r="BH36" s="820"/>
      <c r="BI36" s="820"/>
      <c r="BJ36" s="820"/>
      <c r="BK36" s="820"/>
      <c r="BL36" s="785" t="s">
        <v>4</v>
      </c>
    </row>
    <row r="37" spans="1:67" s="34" customFormat="1" ht="13.5" customHeight="1" x14ac:dyDescent="0.15">
      <c r="A37" s="885"/>
      <c r="B37" s="30"/>
      <c r="C37" s="815"/>
      <c r="D37" s="816"/>
      <c r="E37" s="816"/>
      <c r="F37" s="816"/>
      <c r="G37" s="816"/>
      <c r="H37" s="816"/>
      <c r="I37" s="816"/>
      <c r="J37" s="817"/>
      <c r="K37" s="121"/>
      <c r="L37" s="122"/>
      <c r="M37" s="122"/>
      <c r="N37" s="122"/>
      <c r="O37" s="122"/>
      <c r="P37" s="122"/>
      <c r="Q37" s="122"/>
      <c r="R37" s="122"/>
      <c r="S37" s="818"/>
      <c r="T37" s="821"/>
      <c r="U37" s="822"/>
      <c r="V37" s="822"/>
      <c r="W37" s="822"/>
      <c r="X37" s="822"/>
      <c r="Y37" s="822"/>
      <c r="Z37" s="822"/>
      <c r="AA37" s="822"/>
      <c r="AB37" s="824"/>
      <c r="AC37" s="822"/>
      <c r="AD37" s="822"/>
      <c r="AE37" s="822"/>
      <c r="AF37" s="822"/>
      <c r="AG37" s="822"/>
      <c r="AH37" s="822"/>
      <c r="AI37" s="822"/>
      <c r="AJ37" s="822"/>
      <c r="AK37" s="824"/>
      <c r="AL37" s="826"/>
      <c r="AM37" s="822"/>
      <c r="AN37" s="822"/>
      <c r="AO37" s="822"/>
      <c r="AP37" s="822"/>
      <c r="AQ37" s="822"/>
      <c r="AR37" s="822"/>
      <c r="AS37" s="822"/>
      <c r="AT37" s="827"/>
      <c r="AU37" s="826"/>
      <c r="AV37" s="822"/>
      <c r="AW37" s="822"/>
      <c r="AX37" s="822"/>
      <c r="AY37" s="822"/>
      <c r="AZ37" s="822"/>
      <c r="BA37" s="822"/>
      <c r="BB37" s="822"/>
      <c r="BC37" s="827"/>
      <c r="BD37" s="826"/>
      <c r="BE37" s="822"/>
      <c r="BF37" s="822"/>
      <c r="BG37" s="822"/>
      <c r="BH37" s="822"/>
      <c r="BI37" s="822"/>
      <c r="BJ37" s="822"/>
      <c r="BK37" s="822"/>
      <c r="BL37" s="786"/>
    </row>
    <row r="38" spans="1:67" s="34" customFormat="1" x14ac:dyDescent="0.15">
      <c r="A38" s="885"/>
      <c r="B38" s="35"/>
      <c r="C38" s="787" t="s">
        <v>42</v>
      </c>
      <c r="D38" s="788"/>
      <c r="E38" s="788"/>
      <c r="F38" s="788"/>
      <c r="G38" s="788"/>
      <c r="H38" s="788"/>
      <c r="I38" s="788"/>
      <c r="J38" s="789"/>
      <c r="K38" s="119"/>
      <c r="L38" s="145"/>
      <c r="M38" s="123"/>
      <c r="N38" s="123"/>
      <c r="O38" s="123"/>
      <c r="P38" s="123"/>
      <c r="Q38" s="123"/>
      <c r="R38" s="123"/>
      <c r="S38" s="793" t="s">
        <v>4</v>
      </c>
      <c r="T38" s="795">
        <f>T36-ROUNDDOWN(T36*T31/100,0)</f>
        <v>0</v>
      </c>
      <c r="U38" s="796"/>
      <c r="V38" s="796"/>
      <c r="W38" s="796"/>
      <c r="X38" s="796"/>
      <c r="Y38" s="796"/>
      <c r="Z38" s="796"/>
      <c r="AA38" s="796"/>
      <c r="AB38" s="799" t="s">
        <v>4</v>
      </c>
      <c r="AC38" s="801">
        <f>AC36-ROUNDDOWN(AC36*AC31/100,0)</f>
        <v>0</v>
      </c>
      <c r="AD38" s="802"/>
      <c r="AE38" s="802"/>
      <c r="AF38" s="802"/>
      <c r="AG38" s="802"/>
      <c r="AH38" s="802"/>
      <c r="AI38" s="802"/>
      <c r="AJ38" s="802"/>
      <c r="AK38" s="799" t="s">
        <v>4</v>
      </c>
      <c r="AL38" s="801">
        <f>AL36-ROUNDDOWN(AL36*AL31/100,0)</f>
        <v>0</v>
      </c>
      <c r="AM38" s="802"/>
      <c r="AN38" s="802"/>
      <c r="AO38" s="802"/>
      <c r="AP38" s="802"/>
      <c r="AQ38" s="802"/>
      <c r="AR38" s="802"/>
      <c r="AS38" s="802"/>
      <c r="AT38" s="799" t="s">
        <v>4</v>
      </c>
      <c r="AU38" s="801">
        <f>AU36-ROUNDDOWN(AU36*AU31/100,0)</f>
        <v>0</v>
      </c>
      <c r="AV38" s="802"/>
      <c r="AW38" s="802"/>
      <c r="AX38" s="802"/>
      <c r="AY38" s="802"/>
      <c r="AZ38" s="802"/>
      <c r="BA38" s="802"/>
      <c r="BB38" s="802"/>
      <c r="BC38" s="799" t="s">
        <v>4</v>
      </c>
      <c r="BD38" s="801">
        <f>BD36-ROUNDDOWN(BD36*BD31/100,0)</f>
        <v>0</v>
      </c>
      <c r="BE38" s="802"/>
      <c r="BF38" s="802"/>
      <c r="BG38" s="802"/>
      <c r="BH38" s="802"/>
      <c r="BI38" s="802"/>
      <c r="BJ38" s="802"/>
      <c r="BK38" s="802"/>
      <c r="BL38" s="785" t="s">
        <v>4</v>
      </c>
    </row>
    <row r="39" spans="1:67" s="34" customFormat="1" ht="14.25" thickBot="1" x14ac:dyDescent="0.2">
      <c r="A39" s="885"/>
      <c r="B39" s="36"/>
      <c r="C39" s="790"/>
      <c r="D39" s="791"/>
      <c r="E39" s="791"/>
      <c r="F39" s="791"/>
      <c r="G39" s="791"/>
      <c r="H39" s="791"/>
      <c r="I39" s="791"/>
      <c r="J39" s="792"/>
      <c r="K39" s="124"/>
      <c r="L39" s="125"/>
      <c r="M39" s="125"/>
      <c r="N39" s="125"/>
      <c r="O39" s="125"/>
      <c r="P39" s="125"/>
      <c r="Q39" s="125"/>
      <c r="R39" s="125"/>
      <c r="S39" s="794"/>
      <c r="T39" s="797"/>
      <c r="U39" s="798"/>
      <c r="V39" s="798"/>
      <c r="W39" s="798"/>
      <c r="X39" s="798"/>
      <c r="Y39" s="798"/>
      <c r="Z39" s="798"/>
      <c r="AA39" s="798"/>
      <c r="AB39" s="800"/>
      <c r="AC39" s="803"/>
      <c r="AD39" s="804"/>
      <c r="AE39" s="804"/>
      <c r="AF39" s="804"/>
      <c r="AG39" s="804"/>
      <c r="AH39" s="804"/>
      <c r="AI39" s="804"/>
      <c r="AJ39" s="804"/>
      <c r="AK39" s="800"/>
      <c r="AL39" s="803"/>
      <c r="AM39" s="804"/>
      <c r="AN39" s="804"/>
      <c r="AO39" s="804"/>
      <c r="AP39" s="804"/>
      <c r="AQ39" s="804"/>
      <c r="AR39" s="804"/>
      <c r="AS39" s="804"/>
      <c r="AT39" s="800"/>
      <c r="AU39" s="803"/>
      <c r="AV39" s="804"/>
      <c r="AW39" s="804"/>
      <c r="AX39" s="804"/>
      <c r="AY39" s="804"/>
      <c r="AZ39" s="804"/>
      <c r="BA39" s="804"/>
      <c r="BB39" s="804"/>
      <c r="BC39" s="800"/>
      <c r="BD39" s="803"/>
      <c r="BE39" s="804"/>
      <c r="BF39" s="804"/>
      <c r="BG39" s="804"/>
      <c r="BH39" s="804"/>
      <c r="BI39" s="804"/>
      <c r="BJ39" s="804"/>
      <c r="BK39" s="804"/>
      <c r="BL39" s="786"/>
    </row>
    <row r="40" spans="1:67" ht="12.75" customHeight="1" thickBot="1" x14ac:dyDescent="0.2">
      <c r="A40" s="885"/>
      <c r="B40" s="37" t="s">
        <v>43</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9"/>
      <c r="BM40" s="251" t="s">
        <v>178</v>
      </c>
      <c r="BN40" s="267" t="s">
        <v>177</v>
      </c>
      <c r="BO40" s="268" t="s">
        <v>176</v>
      </c>
    </row>
    <row r="41" spans="1:67" ht="14.25" thickTop="1" x14ac:dyDescent="0.15">
      <c r="A41" s="885"/>
      <c r="B41" s="40"/>
      <c r="C41" s="782" t="s">
        <v>44</v>
      </c>
      <c r="D41" s="783"/>
      <c r="E41" s="783"/>
      <c r="F41" s="783"/>
      <c r="G41" s="783"/>
      <c r="H41" s="783"/>
      <c r="I41" s="783"/>
      <c r="J41" s="784"/>
      <c r="K41" s="41"/>
      <c r="L41" s="146"/>
      <c r="M41" s="126"/>
      <c r="N41" s="126"/>
      <c r="O41" s="126"/>
      <c r="P41" s="126"/>
      <c r="Q41" s="126"/>
      <c r="R41" s="126"/>
      <c r="S41" s="42" t="s">
        <v>4</v>
      </c>
      <c r="T41" s="43"/>
      <c r="U41" s="778"/>
      <c r="V41" s="778"/>
      <c r="W41" s="778"/>
      <c r="X41" s="778"/>
      <c r="Y41" s="778"/>
      <c r="Z41" s="778"/>
      <c r="AA41" s="778"/>
      <c r="AB41" s="44" t="s">
        <v>4</v>
      </c>
      <c r="AC41" s="41"/>
      <c r="AD41" s="779"/>
      <c r="AE41" s="779"/>
      <c r="AF41" s="779"/>
      <c r="AG41" s="779"/>
      <c r="AH41" s="779"/>
      <c r="AI41" s="779"/>
      <c r="AJ41" s="779"/>
      <c r="AK41" s="44" t="s">
        <v>4</v>
      </c>
      <c r="AL41" s="41"/>
      <c r="AM41" s="779"/>
      <c r="AN41" s="779"/>
      <c r="AO41" s="779"/>
      <c r="AP41" s="779"/>
      <c r="AQ41" s="779"/>
      <c r="AR41" s="779"/>
      <c r="AS41" s="779"/>
      <c r="AT41" s="44" t="s">
        <v>4</v>
      </c>
      <c r="AU41" s="41"/>
      <c r="AV41" s="779"/>
      <c r="AW41" s="779"/>
      <c r="AX41" s="779"/>
      <c r="AY41" s="779"/>
      <c r="AZ41" s="779"/>
      <c r="BA41" s="779"/>
      <c r="BB41" s="779"/>
      <c r="BC41" s="44" t="s">
        <v>4</v>
      </c>
      <c r="BD41" s="41"/>
      <c r="BE41" s="779"/>
      <c r="BF41" s="779"/>
      <c r="BG41" s="779"/>
      <c r="BH41" s="779"/>
      <c r="BI41" s="779"/>
      <c r="BJ41" s="779"/>
      <c r="BK41" s="779"/>
      <c r="BL41" s="45" t="s">
        <v>4</v>
      </c>
      <c r="BM41" s="264" t="e">
        <f>#REF!</f>
        <v>#REF!</v>
      </c>
      <c r="BN41" s="269">
        <f>L41-L42</f>
        <v>0</v>
      </c>
      <c r="BO41" s="270" t="e">
        <f>BM41-BN41</f>
        <v>#REF!</v>
      </c>
    </row>
    <row r="42" spans="1:67" x14ac:dyDescent="0.15">
      <c r="A42" s="885"/>
      <c r="B42" s="40"/>
      <c r="C42" s="766"/>
      <c r="D42" s="767"/>
      <c r="E42" s="767"/>
      <c r="F42" s="767"/>
      <c r="G42" s="767"/>
      <c r="H42" s="767"/>
      <c r="I42" s="767"/>
      <c r="J42" s="768"/>
      <c r="K42" s="46" t="s">
        <v>45</v>
      </c>
      <c r="L42" s="148"/>
      <c r="M42" s="127"/>
      <c r="N42" s="127"/>
      <c r="O42" s="127"/>
      <c r="P42" s="127"/>
      <c r="Q42" s="127"/>
      <c r="R42" s="127"/>
      <c r="S42" s="47" t="s">
        <v>46</v>
      </c>
      <c r="T42" s="48" t="s">
        <v>45</v>
      </c>
      <c r="U42" s="760"/>
      <c r="V42" s="760"/>
      <c r="W42" s="760"/>
      <c r="X42" s="760"/>
      <c r="Y42" s="760"/>
      <c r="Z42" s="760"/>
      <c r="AA42" s="760"/>
      <c r="AB42" s="49" t="s">
        <v>46</v>
      </c>
      <c r="AC42" s="46" t="s">
        <v>45</v>
      </c>
      <c r="AD42" s="761"/>
      <c r="AE42" s="761"/>
      <c r="AF42" s="761"/>
      <c r="AG42" s="761"/>
      <c r="AH42" s="761"/>
      <c r="AI42" s="761"/>
      <c r="AJ42" s="761"/>
      <c r="AK42" s="49" t="s">
        <v>46</v>
      </c>
      <c r="AL42" s="46" t="s">
        <v>45</v>
      </c>
      <c r="AM42" s="761"/>
      <c r="AN42" s="761"/>
      <c r="AO42" s="761"/>
      <c r="AP42" s="761"/>
      <c r="AQ42" s="761"/>
      <c r="AR42" s="761"/>
      <c r="AS42" s="761"/>
      <c r="AT42" s="49" t="s">
        <v>46</v>
      </c>
      <c r="AU42" s="46" t="s">
        <v>45</v>
      </c>
      <c r="AV42" s="761"/>
      <c r="AW42" s="761"/>
      <c r="AX42" s="761"/>
      <c r="AY42" s="761"/>
      <c r="AZ42" s="761"/>
      <c r="BA42" s="761"/>
      <c r="BB42" s="761"/>
      <c r="BC42" s="49" t="s">
        <v>46</v>
      </c>
      <c r="BD42" s="46" t="s">
        <v>45</v>
      </c>
      <c r="BE42" s="761"/>
      <c r="BF42" s="761"/>
      <c r="BG42" s="761"/>
      <c r="BH42" s="761"/>
      <c r="BI42" s="761"/>
      <c r="BJ42" s="761"/>
      <c r="BK42" s="761"/>
      <c r="BL42" s="50" t="s">
        <v>46</v>
      </c>
      <c r="BM42" s="252"/>
      <c r="BN42" s="271"/>
      <c r="BO42" s="272"/>
    </row>
    <row r="43" spans="1:67" x14ac:dyDescent="0.15">
      <c r="A43" s="885"/>
      <c r="B43" s="40"/>
      <c r="C43" s="763" t="s">
        <v>47</v>
      </c>
      <c r="D43" s="764"/>
      <c r="E43" s="764"/>
      <c r="F43" s="764"/>
      <c r="G43" s="764"/>
      <c r="H43" s="764"/>
      <c r="I43" s="764"/>
      <c r="J43" s="765"/>
      <c r="K43" s="51"/>
      <c r="L43" s="147"/>
      <c r="M43" s="128"/>
      <c r="N43" s="128"/>
      <c r="O43" s="128"/>
      <c r="P43" s="128"/>
      <c r="Q43" s="128"/>
      <c r="R43" s="128"/>
      <c r="S43" s="52" t="s">
        <v>4</v>
      </c>
      <c r="T43" s="53"/>
      <c r="U43" s="769"/>
      <c r="V43" s="769"/>
      <c r="W43" s="769"/>
      <c r="X43" s="769"/>
      <c r="Y43" s="769"/>
      <c r="Z43" s="769"/>
      <c r="AA43" s="769"/>
      <c r="AB43" s="54" t="s">
        <v>4</v>
      </c>
      <c r="AC43" s="51"/>
      <c r="AD43" s="770"/>
      <c r="AE43" s="770"/>
      <c r="AF43" s="770"/>
      <c r="AG43" s="770"/>
      <c r="AH43" s="770"/>
      <c r="AI43" s="770"/>
      <c r="AJ43" s="770"/>
      <c r="AK43" s="54" t="s">
        <v>4</v>
      </c>
      <c r="AL43" s="51"/>
      <c r="AM43" s="770"/>
      <c r="AN43" s="770"/>
      <c r="AO43" s="770"/>
      <c r="AP43" s="770"/>
      <c r="AQ43" s="770"/>
      <c r="AR43" s="770"/>
      <c r="AS43" s="770"/>
      <c r="AT43" s="54" t="s">
        <v>4</v>
      </c>
      <c r="AU43" s="51"/>
      <c r="AV43" s="770"/>
      <c r="AW43" s="770"/>
      <c r="AX43" s="770"/>
      <c r="AY43" s="770"/>
      <c r="AZ43" s="770"/>
      <c r="BA43" s="770"/>
      <c r="BB43" s="770"/>
      <c r="BC43" s="54" t="s">
        <v>4</v>
      </c>
      <c r="BD43" s="51"/>
      <c r="BE43" s="770"/>
      <c r="BF43" s="770"/>
      <c r="BG43" s="770"/>
      <c r="BH43" s="770"/>
      <c r="BI43" s="770"/>
      <c r="BJ43" s="770"/>
      <c r="BK43" s="770"/>
      <c r="BL43" s="55" t="s">
        <v>4</v>
      </c>
      <c r="BM43" s="252" t="e">
        <f>#REF!</f>
        <v>#REF!</v>
      </c>
      <c r="BN43" s="269">
        <f>L43-L44</f>
        <v>0</v>
      </c>
      <c r="BO43" s="270" t="e">
        <f>BM43-BN43</f>
        <v>#REF!</v>
      </c>
    </row>
    <row r="44" spans="1:67" x14ac:dyDescent="0.15">
      <c r="A44" s="885"/>
      <c r="B44" s="40"/>
      <c r="C44" s="766"/>
      <c r="D44" s="767"/>
      <c r="E44" s="767"/>
      <c r="F44" s="767"/>
      <c r="G44" s="767"/>
      <c r="H44" s="767"/>
      <c r="I44" s="767"/>
      <c r="J44" s="768"/>
      <c r="K44" s="46" t="s">
        <v>45</v>
      </c>
      <c r="L44" s="148"/>
      <c r="M44" s="127"/>
      <c r="N44" s="127"/>
      <c r="O44" s="127"/>
      <c r="P44" s="127"/>
      <c r="Q44" s="127"/>
      <c r="R44" s="127"/>
      <c r="S44" s="47" t="s">
        <v>46</v>
      </c>
      <c r="T44" s="48" t="s">
        <v>45</v>
      </c>
      <c r="U44" s="760"/>
      <c r="V44" s="760"/>
      <c r="W44" s="760"/>
      <c r="X44" s="760"/>
      <c r="Y44" s="760"/>
      <c r="Z44" s="760"/>
      <c r="AA44" s="760"/>
      <c r="AB44" s="49" t="s">
        <v>46</v>
      </c>
      <c r="AC44" s="46" t="s">
        <v>45</v>
      </c>
      <c r="AD44" s="761"/>
      <c r="AE44" s="761"/>
      <c r="AF44" s="761"/>
      <c r="AG44" s="761"/>
      <c r="AH44" s="761"/>
      <c r="AI44" s="761"/>
      <c r="AJ44" s="761"/>
      <c r="AK44" s="49" t="s">
        <v>46</v>
      </c>
      <c r="AL44" s="46" t="s">
        <v>45</v>
      </c>
      <c r="AM44" s="761"/>
      <c r="AN44" s="761"/>
      <c r="AO44" s="761"/>
      <c r="AP44" s="761"/>
      <c r="AQ44" s="761"/>
      <c r="AR44" s="761"/>
      <c r="AS44" s="761"/>
      <c r="AT44" s="49" t="s">
        <v>46</v>
      </c>
      <c r="AU44" s="46" t="s">
        <v>45</v>
      </c>
      <c r="AV44" s="761"/>
      <c r="AW44" s="761"/>
      <c r="AX44" s="761"/>
      <c r="AY44" s="761"/>
      <c r="AZ44" s="761"/>
      <c r="BA44" s="761"/>
      <c r="BB44" s="761"/>
      <c r="BC44" s="49" t="s">
        <v>46</v>
      </c>
      <c r="BD44" s="46" t="s">
        <v>45</v>
      </c>
      <c r="BE44" s="761"/>
      <c r="BF44" s="761"/>
      <c r="BG44" s="761"/>
      <c r="BH44" s="761"/>
      <c r="BI44" s="761"/>
      <c r="BJ44" s="761"/>
      <c r="BK44" s="761"/>
      <c r="BL44" s="50" t="s">
        <v>46</v>
      </c>
      <c r="BM44" s="252"/>
      <c r="BN44" s="269"/>
      <c r="BO44" s="272"/>
    </row>
    <row r="45" spans="1:67" x14ac:dyDescent="0.15">
      <c r="A45" s="885"/>
      <c r="B45" s="40"/>
      <c r="C45" s="763" t="s">
        <v>48</v>
      </c>
      <c r="D45" s="764"/>
      <c r="E45" s="764"/>
      <c r="F45" s="764"/>
      <c r="G45" s="764"/>
      <c r="H45" s="764"/>
      <c r="I45" s="764"/>
      <c r="J45" s="765"/>
      <c r="K45" s="51"/>
      <c r="L45" s="147"/>
      <c r="M45" s="128"/>
      <c r="N45" s="128"/>
      <c r="O45" s="128"/>
      <c r="P45" s="128"/>
      <c r="Q45" s="128"/>
      <c r="R45" s="128"/>
      <c r="S45" s="52" t="s">
        <v>4</v>
      </c>
      <c r="T45" s="53"/>
      <c r="U45" s="769"/>
      <c r="V45" s="769"/>
      <c r="W45" s="769"/>
      <c r="X45" s="769"/>
      <c r="Y45" s="769"/>
      <c r="Z45" s="769"/>
      <c r="AA45" s="769"/>
      <c r="AB45" s="54" t="s">
        <v>4</v>
      </c>
      <c r="AC45" s="53"/>
      <c r="AD45" s="770"/>
      <c r="AE45" s="770"/>
      <c r="AF45" s="770"/>
      <c r="AG45" s="770"/>
      <c r="AH45" s="770"/>
      <c r="AI45" s="770"/>
      <c r="AJ45" s="770"/>
      <c r="AK45" s="54" t="s">
        <v>4</v>
      </c>
      <c r="AL45" s="53"/>
      <c r="AM45" s="770"/>
      <c r="AN45" s="770"/>
      <c r="AO45" s="770"/>
      <c r="AP45" s="770"/>
      <c r="AQ45" s="770"/>
      <c r="AR45" s="770"/>
      <c r="AS45" s="770"/>
      <c r="AT45" s="54" t="s">
        <v>4</v>
      </c>
      <c r="AU45" s="53"/>
      <c r="AV45" s="770"/>
      <c r="AW45" s="770"/>
      <c r="AX45" s="770"/>
      <c r="AY45" s="770"/>
      <c r="AZ45" s="770"/>
      <c r="BA45" s="770"/>
      <c r="BB45" s="770"/>
      <c r="BC45" s="54" t="s">
        <v>4</v>
      </c>
      <c r="BD45" s="53"/>
      <c r="BE45" s="770"/>
      <c r="BF45" s="770"/>
      <c r="BG45" s="770"/>
      <c r="BH45" s="770"/>
      <c r="BI45" s="770"/>
      <c r="BJ45" s="770"/>
      <c r="BK45" s="770"/>
      <c r="BL45" s="55" t="s">
        <v>4</v>
      </c>
      <c r="BM45" s="252" t="e">
        <f>#REF!</f>
        <v>#REF!</v>
      </c>
      <c r="BN45" s="269">
        <f>L45-L46</f>
        <v>0</v>
      </c>
      <c r="BO45" s="270" t="e">
        <f>BM45-BN45</f>
        <v>#REF!</v>
      </c>
    </row>
    <row r="46" spans="1:67" x14ac:dyDescent="0.15">
      <c r="A46" s="885"/>
      <c r="B46" s="40"/>
      <c r="C46" s="766"/>
      <c r="D46" s="767"/>
      <c r="E46" s="767"/>
      <c r="F46" s="767"/>
      <c r="G46" s="767"/>
      <c r="H46" s="767"/>
      <c r="I46" s="767"/>
      <c r="J46" s="768"/>
      <c r="K46" s="46" t="s">
        <v>45</v>
      </c>
      <c r="L46" s="148"/>
      <c r="M46" s="127"/>
      <c r="N46" s="127"/>
      <c r="O46" s="127"/>
      <c r="P46" s="127"/>
      <c r="Q46" s="127"/>
      <c r="R46" s="127"/>
      <c r="S46" s="47" t="s">
        <v>46</v>
      </c>
      <c r="T46" s="48" t="s">
        <v>45</v>
      </c>
      <c r="U46" s="760"/>
      <c r="V46" s="760"/>
      <c r="W46" s="760"/>
      <c r="X46" s="760"/>
      <c r="Y46" s="760"/>
      <c r="Z46" s="760"/>
      <c r="AA46" s="760"/>
      <c r="AB46" s="49" t="s">
        <v>46</v>
      </c>
      <c r="AC46" s="48" t="s">
        <v>45</v>
      </c>
      <c r="AD46" s="761"/>
      <c r="AE46" s="761"/>
      <c r="AF46" s="761"/>
      <c r="AG46" s="761"/>
      <c r="AH46" s="761"/>
      <c r="AI46" s="761"/>
      <c r="AJ46" s="761"/>
      <c r="AK46" s="49" t="s">
        <v>46</v>
      </c>
      <c r="AL46" s="48" t="s">
        <v>45</v>
      </c>
      <c r="AM46" s="761"/>
      <c r="AN46" s="761"/>
      <c r="AO46" s="761"/>
      <c r="AP46" s="761"/>
      <c r="AQ46" s="761"/>
      <c r="AR46" s="761"/>
      <c r="AS46" s="761"/>
      <c r="AT46" s="49" t="s">
        <v>46</v>
      </c>
      <c r="AU46" s="48" t="s">
        <v>45</v>
      </c>
      <c r="AV46" s="761"/>
      <c r="AW46" s="761"/>
      <c r="AX46" s="761"/>
      <c r="AY46" s="761"/>
      <c r="AZ46" s="761"/>
      <c r="BA46" s="761"/>
      <c r="BB46" s="761"/>
      <c r="BC46" s="49" t="s">
        <v>46</v>
      </c>
      <c r="BD46" s="48" t="s">
        <v>45</v>
      </c>
      <c r="BE46" s="761"/>
      <c r="BF46" s="761"/>
      <c r="BG46" s="761"/>
      <c r="BH46" s="761"/>
      <c r="BI46" s="761"/>
      <c r="BJ46" s="761"/>
      <c r="BK46" s="761"/>
      <c r="BL46" s="50" t="s">
        <v>46</v>
      </c>
      <c r="BM46" s="252"/>
      <c r="BN46" s="269"/>
      <c r="BO46" s="272"/>
    </row>
    <row r="47" spans="1:67" x14ac:dyDescent="0.15">
      <c r="A47" s="885"/>
      <c r="B47" s="40"/>
      <c r="C47" s="763" t="s">
        <v>49</v>
      </c>
      <c r="D47" s="764"/>
      <c r="E47" s="764"/>
      <c r="F47" s="764"/>
      <c r="G47" s="764"/>
      <c r="H47" s="764"/>
      <c r="I47" s="764"/>
      <c r="J47" s="765"/>
      <c r="K47" s="51"/>
      <c r="L47" s="147"/>
      <c r="M47" s="128"/>
      <c r="N47" s="128"/>
      <c r="O47" s="128"/>
      <c r="P47" s="128"/>
      <c r="Q47" s="128"/>
      <c r="R47" s="128"/>
      <c r="S47" s="52" t="s">
        <v>4</v>
      </c>
      <c r="T47" s="53"/>
      <c r="U47" s="769"/>
      <c r="V47" s="769"/>
      <c r="W47" s="769"/>
      <c r="X47" s="769"/>
      <c r="Y47" s="769"/>
      <c r="Z47" s="769"/>
      <c r="AA47" s="769"/>
      <c r="AB47" s="54" t="s">
        <v>4</v>
      </c>
      <c r="AC47" s="53"/>
      <c r="AD47" s="770"/>
      <c r="AE47" s="770"/>
      <c r="AF47" s="770"/>
      <c r="AG47" s="770"/>
      <c r="AH47" s="770"/>
      <c r="AI47" s="770"/>
      <c r="AJ47" s="770"/>
      <c r="AK47" s="54" t="s">
        <v>4</v>
      </c>
      <c r="AL47" s="53"/>
      <c r="AM47" s="770"/>
      <c r="AN47" s="770"/>
      <c r="AO47" s="770"/>
      <c r="AP47" s="770"/>
      <c r="AQ47" s="770"/>
      <c r="AR47" s="770"/>
      <c r="AS47" s="770"/>
      <c r="AT47" s="54" t="s">
        <v>4</v>
      </c>
      <c r="AU47" s="53"/>
      <c r="AV47" s="770"/>
      <c r="AW47" s="770"/>
      <c r="AX47" s="770"/>
      <c r="AY47" s="770"/>
      <c r="AZ47" s="770"/>
      <c r="BA47" s="770"/>
      <c r="BB47" s="770"/>
      <c r="BC47" s="54" t="s">
        <v>4</v>
      </c>
      <c r="BD47" s="53"/>
      <c r="BE47" s="770"/>
      <c r="BF47" s="770"/>
      <c r="BG47" s="770"/>
      <c r="BH47" s="770"/>
      <c r="BI47" s="770"/>
      <c r="BJ47" s="770"/>
      <c r="BK47" s="770"/>
      <c r="BL47" s="55" t="s">
        <v>4</v>
      </c>
      <c r="BM47" s="252" t="e">
        <f>#REF!</f>
        <v>#REF!</v>
      </c>
      <c r="BN47" s="269">
        <f>L47-L48</f>
        <v>0</v>
      </c>
      <c r="BO47" s="270" t="e">
        <f>BM47-BN47</f>
        <v>#REF!</v>
      </c>
    </row>
    <row r="48" spans="1:67" x14ac:dyDescent="0.15">
      <c r="A48" s="885"/>
      <c r="B48" s="40"/>
      <c r="C48" s="766"/>
      <c r="D48" s="767"/>
      <c r="E48" s="767"/>
      <c r="F48" s="767"/>
      <c r="G48" s="767"/>
      <c r="H48" s="767"/>
      <c r="I48" s="767"/>
      <c r="J48" s="768"/>
      <c r="K48" s="46" t="s">
        <v>45</v>
      </c>
      <c r="L48" s="148"/>
      <c r="M48" s="127"/>
      <c r="N48" s="127"/>
      <c r="O48" s="127"/>
      <c r="P48" s="127"/>
      <c r="Q48" s="127"/>
      <c r="R48" s="127"/>
      <c r="S48" s="47" t="s">
        <v>46</v>
      </c>
      <c r="T48" s="48" t="s">
        <v>45</v>
      </c>
      <c r="U48" s="760"/>
      <c r="V48" s="760"/>
      <c r="W48" s="760"/>
      <c r="X48" s="760"/>
      <c r="Y48" s="760"/>
      <c r="Z48" s="760"/>
      <c r="AA48" s="760"/>
      <c r="AB48" s="49" t="s">
        <v>46</v>
      </c>
      <c r="AC48" s="48" t="s">
        <v>45</v>
      </c>
      <c r="AD48" s="761"/>
      <c r="AE48" s="761"/>
      <c r="AF48" s="761"/>
      <c r="AG48" s="761"/>
      <c r="AH48" s="761"/>
      <c r="AI48" s="761"/>
      <c r="AJ48" s="761"/>
      <c r="AK48" s="49" t="s">
        <v>46</v>
      </c>
      <c r="AL48" s="48" t="s">
        <v>45</v>
      </c>
      <c r="AM48" s="761"/>
      <c r="AN48" s="761"/>
      <c r="AO48" s="761"/>
      <c r="AP48" s="761"/>
      <c r="AQ48" s="761"/>
      <c r="AR48" s="761"/>
      <c r="AS48" s="761"/>
      <c r="AT48" s="49" t="s">
        <v>46</v>
      </c>
      <c r="AU48" s="48" t="s">
        <v>45</v>
      </c>
      <c r="AV48" s="761"/>
      <c r="AW48" s="761"/>
      <c r="AX48" s="761"/>
      <c r="AY48" s="761"/>
      <c r="AZ48" s="761"/>
      <c r="BA48" s="761"/>
      <c r="BB48" s="761"/>
      <c r="BC48" s="49" t="s">
        <v>46</v>
      </c>
      <c r="BD48" s="48" t="s">
        <v>45</v>
      </c>
      <c r="BE48" s="761"/>
      <c r="BF48" s="761"/>
      <c r="BG48" s="761"/>
      <c r="BH48" s="761"/>
      <c r="BI48" s="761"/>
      <c r="BJ48" s="761"/>
      <c r="BK48" s="761"/>
      <c r="BL48" s="50" t="s">
        <v>46</v>
      </c>
      <c r="BM48" s="252"/>
      <c r="BN48" s="269"/>
      <c r="BO48" s="272"/>
    </row>
    <row r="49" spans="1:67" x14ac:dyDescent="0.15">
      <c r="A49" s="885"/>
      <c r="B49" s="40"/>
      <c r="C49" s="763" t="s">
        <v>50</v>
      </c>
      <c r="D49" s="764"/>
      <c r="E49" s="764"/>
      <c r="F49" s="764"/>
      <c r="G49" s="764"/>
      <c r="H49" s="764"/>
      <c r="I49" s="764"/>
      <c r="J49" s="765"/>
      <c r="K49" s="56"/>
      <c r="L49" s="129">
        <f>L41*2+L43+L45+L47/2</f>
        <v>0</v>
      </c>
      <c r="M49" s="129"/>
      <c r="N49" s="129"/>
      <c r="O49" s="129"/>
      <c r="P49" s="129"/>
      <c r="Q49" s="129"/>
      <c r="R49" s="129"/>
      <c r="S49" s="57" t="s">
        <v>4</v>
      </c>
      <c r="T49" s="58"/>
      <c r="U49" s="758">
        <f>U41*2+U43+U45+U47/2</f>
        <v>0</v>
      </c>
      <c r="V49" s="758"/>
      <c r="W49" s="758"/>
      <c r="X49" s="758"/>
      <c r="Y49" s="758"/>
      <c r="Z49" s="758"/>
      <c r="AA49" s="758"/>
      <c r="AB49" s="74" t="s">
        <v>4</v>
      </c>
      <c r="AC49" s="56"/>
      <c r="AD49" s="751">
        <f>AD41*2+AD43+AD45+AD47/2</f>
        <v>0</v>
      </c>
      <c r="AE49" s="751"/>
      <c r="AF49" s="751"/>
      <c r="AG49" s="751"/>
      <c r="AH49" s="751"/>
      <c r="AI49" s="751"/>
      <c r="AJ49" s="751"/>
      <c r="AK49" s="74" t="s">
        <v>4</v>
      </c>
      <c r="AL49" s="56"/>
      <c r="AM49" s="751">
        <f>AM41*2+AM43+AM45+AM47/2</f>
        <v>0</v>
      </c>
      <c r="AN49" s="751"/>
      <c r="AO49" s="751"/>
      <c r="AP49" s="751"/>
      <c r="AQ49" s="751"/>
      <c r="AR49" s="751"/>
      <c r="AS49" s="751"/>
      <c r="AT49" s="74" t="s">
        <v>4</v>
      </c>
      <c r="AU49" s="56"/>
      <c r="AV49" s="751">
        <f>AV41*2+AV43+AV45+AV47/2</f>
        <v>0</v>
      </c>
      <c r="AW49" s="751"/>
      <c r="AX49" s="751"/>
      <c r="AY49" s="751"/>
      <c r="AZ49" s="751"/>
      <c r="BA49" s="751"/>
      <c r="BB49" s="751"/>
      <c r="BC49" s="74" t="s">
        <v>4</v>
      </c>
      <c r="BD49" s="56"/>
      <c r="BE49" s="751">
        <f>BE41*2+BE43+BE45+BE47/2</f>
        <v>0</v>
      </c>
      <c r="BF49" s="751"/>
      <c r="BG49" s="751"/>
      <c r="BH49" s="751"/>
      <c r="BI49" s="751"/>
      <c r="BJ49" s="751"/>
      <c r="BK49" s="751"/>
      <c r="BL49" s="59" t="s">
        <v>4</v>
      </c>
      <c r="BM49" s="252"/>
      <c r="BN49" s="269"/>
      <c r="BO49" s="272"/>
    </row>
    <row r="50" spans="1:67" x14ac:dyDescent="0.15">
      <c r="A50" s="885"/>
      <c r="B50" s="40"/>
      <c r="C50" s="752" t="s">
        <v>51</v>
      </c>
      <c r="D50" s="753"/>
      <c r="E50" s="753"/>
      <c r="F50" s="753"/>
      <c r="G50" s="753"/>
      <c r="H50" s="753"/>
      <c r="I50" s="753"/>
      <c r="J50" s="754"/>
      <c r="K50" s="75" t="s">
        <v>45</v>
      </c>
      <c r="L50" s="130">
        <f>L42*2+L44+L46+L48/2</f>
        <v>0</v>
      </c>
      <c r="M50" s="130"/>
      <c r="N50" s="130"/>
      <c r="O50" s="130"/>
      <c r="P50" s="130"/>
      <c r="Q50" s="130"/>
      <c r="R50" s="130"/>
      <c r="S50" s="57" t="s">
        <v>46</v>
      </c>
      <c r="T50" s="73" t="s">
        <v>45</v>
      </c>
      <c r="U50" s="717">
        <f>U42*2+U44+U46+U48/2</f>
        <v>0</v>
      </c>
      <c r="V50" s="717"/>
      <c r="W50" s="717"/>
      <c r="X50" s="717"/>
      <c r="Y50" s="717"/>
      <c r="Z50" s="717"/>
      <c r="AA50" s="717"/>
      <c r="AB50" s="77" t="s">
        <v>46</v>
      </c>
      <c r="AC50" s="75" t="s">
        <v>45</v>
      </c>
      <c r="AD50" s="718">
        <f>AD42*2+AD44+AD46+AD48/2</f>
        <v>0</v>
      </c>
      <c r="AE50" s="718"/>
      <c r="AF50" s="718"/>
      <c r="AG50" s="718"/>
      <c r="AH50" s="718"/>
      <c r="AI50" s="718"/>
      <c r="AJ50" s="718"/>
      <c r="AK50" s="77" t="s">
        <v>46</v>
      </c>
      <c r="AL50" s="75" t="s">
        <v>45</v>
      </c>
      <c r="AM50" s="718">
        <f>AM42*2+AM44+AM46+AM48/2</f>
        <v>0</v>
      </c>
      <c r="AN50" s="718"/>
      <c r="AO50" s="718"/>
      <c r="AP50" s="718"/>
      <c r="AQ50" s="718"/>
      <c r="AR50" s="718"/>
      <c r="AS50" s="718"/>
      <c r="AT50" s="77" t="s">
        <v>46</v>
      </c>
      <c r="AU50" s="75" t="s">
        <v>45</v>
      </c>
      <c r="AV50" s="718">
        <f>AV42*2+AV44+AV46+AV48/2</f>
        <v>0</v>
      </c>
      <c r="AW50" s="718"/>
      <c r="AX50" s="718"/>
      <c r="AY50" s="718"/>
      <c r="AZ50" s="718"/>
      <c r="BA50" s="718"/>
      <c r="BB50" s="718"/>
      <c r="BC50" s="77" t="s">
        <v>46</v>
      </c>
      <c r="BD50" s="75" t="s">
        <v>45</v>
      </c>
      <c r="BE50" s="718">
        <f>BE42*2+BE44+BE46+BE48/2</f>
        <v>0</v>
      </c>
      <c r="BF50" s="718"/>
      <c r="BG50" s="718"/>
      <c r="BH50" s="718"/>
      <c r="BI50" s="718"/>
      <c r="BJ50" s="718"/>
      <c r="BK50" s="718"/>
      <c r="BL50" s="59" t="s">
        <v>46</v>
      </c>
      <c r="BM50" s="252"/>
      <c r="BN50" s="271"/>
      <c r="BO50" s="272"/>
    </row>
    <row r="51" spans="1:67" x14ac:dyDescent="0.15">
      <c r="A51" s="885"/>
      <c r="B51" s="40"/>
      <c r="C51" s="782" t="s">
        <v>52</v>
      </c>
      <c r="D51" s="783"/>
      <c r="E51" s="783"/>
      <c r="F51" s="783"/>
      <c r="G51" s="783"/>
      <c r="H51" s="783"/>
      <c r="I51" s="783"/>
      <c r="J51" s="784"/>
      <c r="K51" s="56"/>
      <c r="L51" s="146"/>
      <c r="M51" s="126"/>
      <c r="N51" s="126"/>
      <c r="O51" s="126"/>
      <c r="P51" s="126"/>
      <c r="Q51" s="126"/>
      <c r="R51" s="126"/>
      <c r="S51" s="42" t="s">
        <v>4</v>
      </c>
      <c r="T51" s="43"/>
      <c r="U51" s="778"/>
      <c r="V51" s="778"/>
      <c r="W51" s="778"/>
      <c r="X51" s="778"/>
      <c r="Y51" s="778"/>
      <c r="Z51" s="778"/>
      <c r="AA51" s="778"/>
      <c r="AB51" s="44" t="s">
        <v>4</v>
      </c>
      <c r="AC51" s="41"/>
      <c r="AD51" s="779"/>
      <c r="AE51" s="779"/>
      <c r="AF51" s="779"/>
      <c r="AG51" s="779"/>
      <c r="AH51" s="779"/>
      <c r="AI51" s="779"/>
      <c r="AJ51" s="779"/>
      <c r="AK51" s="44" t="s">
        <v>4</v>
      </c>
      <c r="AL51" s="41"/>
      <c r="AM51" s="779"/>
      <c r="AN51" s="779"/>
      <c r="AO51" s="779"/>
      <c r="AP51" s="779"/>
      <c r="AQ51" s="779"/>
      <c r="AR51" s="779"/>
      <c r="AS51" s="779"/>
      <c r="AT51" s="44" t="s">
        <v>4</v>
      </c>
      <c r="AU51" s="41"/>
      <c r="AV51" s="779"/>
      <c r="AW51" s="779"/>
      <c r="AX51" s="779"/>
      <c r="AY51" s="779"/>
      <c r="AZ51" s="779"/>
      <c r="BA51" s="779"/>
      <c r="BB51" s="779"/>
      <c r="BC51" s="44" t="s">
        <v>4</v>
      </c>
      <c r="BD51" s="41"/>
      <c r="BE51" s="779"/>
      <c r="BF51" s="779"/>
      <c r="BG51" s="779"/>
      <c r="BH51" s="779"/>
      <c r="BI51" s="779"/>
      <c r="BJ51" s="779"/>
      <c r="BK51" s="779"/>
      <c r="BL51" s="45" t="s">
        <v>4</v>
      </c>
      <c r="BM51" s="252" t="e">
        <f>#REF!</f>
        <v>#REF!</v>
      </c>
      <c r="BN51" s="269">
        <f>L51-L52</f>
        <v>0</v>
      </c>
      <c r="BO51" s="270" t="e">
        <f>BM51-BN51</f>
        <v>#REF!</v>
      </c>
    </row>
    <row r="52" spans="1:67" x14ac:dyDescent="0.15">
      <c r="A52" s="885"/>
      <c r="B52" s="40"/>
      <c r="C52" s="766"/>
      <c r="D52" s="780"/>
      <c r="E52" s="780"/>
      <c r="F52" s="780"/>
      <c r="G52" s="780"/>
      <c r="H52" s="780"/>
      <c r="I52" s="780"/>
      <c r="J52" s="781"/>
      <c r="K52" s="72" t="s">
        <v>45</v>
      </c>
      <c r="L52" s="148"/>
      <c r="M52" s="127"/>
      <c r="N52" s="127"/>
      <c r="O52" s="127"/>
      <c r="P52" s="127"/>
      <c r="Q52" s="127"/>
      <c r="R52" s="127"/>
      <c r="S52" s="57" t="s">
        <v>46</v>
      </c>
      <c r="T52" s="73" t="s">
        <v>45</v>
      </c>
      <c r="U52" s="760"/>
      <c r="V52" s="760"/>
      <c r="W52" s="760"/>
      <c r="X52" s="760"/>
      <c r="Y52" s="760"/>
      <c r="Z52" s="760"/>
      <c r="AA52" s="760"/>
      <c r="AB52" s="74" t="s">
        <v>46</v>
      </c>
      <c r="AC52" s="72" t="s">
        <v>45</v>
      </c>
      <c r="AD52" s="761"/>
      <c r="AE52" s="761"/>
      <c r="AF52" s="761"/>
      <c r="AG52" s="761"/>
      <c r="AH52" s="761"/>
      <c r="AI52" s="761"/>
      <c r="AJ52" s="761"/>
      <c r="AK52" s="74" t="s">
        <v>46</v>
      </c>
      <c r="AL52" s="72" t="s">
        <v>45</v>
      </c>
      <c r="AM52" s="761"/>
      <c r="AN52" s="761"/>
      <c r="AO52" s="761"/>
      <c r="AP52" s="761"/>
      <c r="AQ52" s="761"/>
      <c r="AR52" s="761"/>
      <c r="AS52" s="761"/>
      <c r="AT52" s="74" t="s">
        <v>46</v>
      </c>
      <c r="AU52" s="72" t="s">
        <v>45</v>
      </c>
      <c r="AV52" s="761"/>
      <c r="AW52" s="761"/>
      <c r="AX52" s="761"/>
      <c r="AY52" s="761"/>
      <c r="AZ52" s="761"/>
      <c r="BA52" s="761"/>
      <c r="BB52" s="761"/>
      <c r="BC52" s="74" t="s">
        <v>46</v>
      </c>
      <c r="BD52" s="72" t="s">
        <v>45</v>
      </c>
      <c r="BE52" s="761"/>
      <c r="BF52" s="761"/>
      <c r="BG52" s="761"/>
      <c r="BH52" s="761"/>
      <c r="BI52" s="761"/>
      <c r="BJ52" s="761"/>
      <c r="BK52" s="761"/>
      <c r="BL52" s="59" t="s">
        <v>46</v>
      </c>
      <c r="BM52" s="252"/>
      <c r="BN52" s="271"/>
      <c r="BO52" s="272"/>
    </row>
    <row r="53" spans="1:67" x14ac:dyDescent="0.15">
      <c r="A53" s="885"/>
      <c r="B53" s="40"/>
      <c r="C53" s="763" t="s">
        <v>53</v>
      </c>
      <c r="D53" s="764"/>
      <c r="E53" s="764"/>
      <c r="F53" s="764"/>
      <c r="G53" s="764"/>
      <c r="H53" s="764"/>
      <c r="I53" s="764"/>
      <c r="J53" s="765"/>
      <c r="K53" s="51"/>
      <c r="L53" s="147"/>
      <c r="M53" s="128"/>
      <c r="N53" s="128"/>
      <c r="O53" s="128"/>
      <c r="P53" s="128"/>
      <c r="Q53" s="128"/>
      <c r="R53" s="128"/>
      <c r="S53" s="52" t="s">
        <v>4</v>
      </c>
      <c r="T53" s="53"/>
      <c r="U53" s="769"/>
      <c r="V53" s="769"/>
      <c r="W53" s="769"/>
      <c r="X53" s="769"/>
      <c r="Y53" s="769"/>
      <c r="Z53" s="769"/>
      <c r="AA53" s="769"/>
      <c r="AB53" s="54" t="s">
        <v>4</v>
      </c>
      <c r="AC53" s="51"/>
      <c r="AD53" s="770"/>
      <c r="AE53" s="770"/>
      <c r="AF53" s="770"/>
      <c r="AG53" s="770"/>
      <c r="AH53" s="770"/>
      <c r="AI53" s="770"/>
      <c r="AJ53" s="770"/>
      <c r="AK53" s="54" t="s">
        <v>4</v>
      </c>
      <c r="AL53" s="51"/>
      <c r="AM53" s="770"/>
      <c r="AN53" s="770"/>
      <c r="AO53" s="770"/>
      <c r="AP53" s="770"/>
      <c r="AQ53" s="770"/>
      <c r="AR53" s="770"/>
      <c r="AS53" s="770"/>
      <c r="AT53" s="54" t="s">
        <v>4</v>
      </c>
      <c r="AU53" s="51"/>
      <c r="AV53" s="770"/>
      <c r="AW53" s="770"/>
      <c r="AX53" s="770"/>
      <c r="AY53" s="770"/>
      <c r="AZ53" s="770"/>
      <c r="BA53" s="770"/>
      <c r="BB53" s="770"/>
      <c r="BC53" s="54" t="s">
        <v>4</v>
      </c>
      <c r="BD53" s="51"/>
      <c r="BE53" s="770"/>
      <c r="BF53" s="770"/>
      <c r="BG53" s="770"/>
      <c r="BH53" s="770"/>
      <c r="BI53" s="770"/>
      <c r="BJ53" s="770"/>
      <c r="BK53" s="770"/>
      <c r="BL53" s="55" t="s">
        <v>4</v>
      </c>
      <c r="BM53" s="252" t="e">
        <f>#REF!</f>
        <v>#REF!</v>
      </c>
      <c r="BN53" s="269">
        <f>L53-L54</f>
        <v>0</v>
      </c>
      <c r="BO53" s="270" t="e">
        <f>BM53-BN53</f>
        <v>#REF!</v>
      </c>
    </row>
    <row r="54" spans="1:67" x14ac:dyDescent="0.15">
      <c r="A54" s="885"/>
      <c r="B54" s="40"/>
      <c r="C54" s="766"/>
      <c r="D54" s="767"/>
      <c r="E54" s="767"/>
      <c r="F54" s="767"/>
      <c r="G54" s="767"/>
      <c r="H54" s="767"/>
      <c r="I54" s="767"/>
      <c r="J54" s="768"/>
      <c r="K54" s="46" t="s">
        <v>45</v>
      </c>
      <c r="L54" s="148"/>
      <c r="M54" s="127"/>
      <c r="N54" s="127"/>
      <c r="O54" s="127"/>
      <c r="P54" s="127"/>
      <c r="Q54" s="127"/>
      <c r="R54" s="127"/>
      <c r="S54" s="47" t="s">
        <v>46</v>
      </c>
      <c r="T54" s="48" t="s">
        <v>45</v>
      </c>
      <c r="U54" s="760"/>
      <c r="V54" s="760"/>
      <c r="W54" s="760"/>
      <c r="X54" s="760"/>
      <c r="Y54" s="760"/>
      <c r="Z54" s="760"/>
      <c r="AA54" s="760"/>
      <c r="AB54" s="49" t="s">
        <v>46</v>
      </c>
      <c r="AC54" s="46" t="s">
        <v>45</v>
      </c>
      <c r="AD54" s="761"/>
      <c r="AE54" s="761"/>
      <c r="AF54" s="761"/>
      <c r="AG54" s="761"/>
      <c r="AH54" s="761"/>
      <c r="AI54" s="761"/>
      <c r="AJ54" s="761"/>
      <c r="AK54" s="49" t="s">
        <v>46</v>
      </c>
      <c r="AL54" s="46" t="s">
        <v>45</v>
      </c>
      <c r="AM54" s="761"/>
      <c r="AN54" s="761"/>
      <c r="AO54" s="761"/>
      <c r="AP54" s="761"/>
      <c r="AQ54" s="761"/>
      <c r="AR54" s="761"/>
      <c r="AS54" s="761"/>
      <c r="AT54" s="49" t="s">
        <v>46</v>
      </c>
      <c r="AU54" s="46" t="s">
        <v>45</v>
      </c>
      <c r="AV54" s="761"/>
      <c r="AW54" s="761"/>
      <c r="AX54" s="761"/>
      <c r="AY54" s="761"/>
      <c r="AZ54" s="761"/>
      <c r="BA54" s="761"/>
      <c r="BB54" s="761"/>
      <c r="BC54" s="49" t="s">
        <v>46</v>
      </c>
      <c r="BD54" s="46" t="s">
        <v>45</v>
      </c>
      <c r="BE54" s="761"/>
      <c r="BF54" s="761"/>
      <c r="BG54" s="761"/>
      <c r="BH54" s="761"/>
      <c r="BI54" s="761"/>
      <c r="BJ54" s="761"/>
      <c r="BK54" s="761"/>
      <c r="BL54" s="50" t="s">
        <v>46</v>
      </c>
      <c r="BM54" s="252"/>
      <c r="BN54" s="271"/>
      <c r="BO54" s="272"/>
    </row>
    <row r="55" spans="1:67" x14ac:dyDescent="0.15">
      <c r="A55" s="885"/>
      <c r="B55" s="40"/>
      <c r="C55" s="763" t="s">
        <v>54</v>
      </c>
      <c r="D55" s="764"/>
      <c r="E55" s="764"/>
      <c r="F55" s="764"/>
      <c r="G55" s="764"/>
      <c r="H55" s="764"/>
      <c r="I55" s="764"/>
      <c r="J55" s="765"/>
      <c r="K55" s="51"/>
      <c r="L55" s="147"/>
      <c r="M55" s="128"/>
      <c r="N55" s="128"/>
      <c r="O55" s="128"/>
      <c r="P55" s="128"/>
      <c r="Q55" s="128"/>
      <c r="R55" s="128"/>
      <c r="S55" s="52" t="s">
        <v>4</v>
      </c>
      <c r="T55" s="53"/>
      <c r="U55" s="769"/>
      <c r="V55" s="769"/>
      <c r="W55" s="769"/>
      <c r="X55" s="769"/>
      <c r="Y55" s="769"/>
      <c r="Z55" s="769"/>
      <c r="AA55" s="769"/>
      <c r="AB55" s="54" t="s">
        <v>4</v>
      </c>
      <c r="AC55" s="53"/>
      <c r="AD55" s="770"/>
      <c r="AE55" s="770"/>
      <c r="AF55" s="770"/>
      <c r="AG55" s="770"/>
      <c r="AH55" s="770"/>
      <c r="AI55" s="770"/>
      <c r="AJ55" s="770"/>
      <c r="AK55" s="54" t="s">
        <v>4</v>
      </c>
      <c r="AL55" s="53"/>
      <c r="AM55" s="770"/>
      <c r="AN55" s="770"/>
      <c r="AO55" s="770"/>
      <c r="AP55" s="770"/>
      <c r="AQ55" s="770"/>
      <c r="AR55" s="770"/>
      <c r="AS55" s="770"/>
      <c r="AT55" s="54" t="s">
        <v>4</v>
      </c>
      <c r="AU55" s="53"/>
      <c r="AV55" s="770"/>
      <c r="AW55" s="770"/>
      <c r="AX55" s="770"/>
      <c r="AY55" s="770"/>
      <c r="AZ55" s="770"/>
      <c r="BA55" s="770"/>
      <c r="BB55" s="770"/>
      <c r="BC55" s="54" t="s">
        <v>4</v>
      </c>
      <c r="BD55" s="53"/>
      <c r="BE55" s="770"/>
      <c r="BF55" s="770"/>
      <c r="BG55" s="770"/>
      <c r="BH55" s="770"/>
      <c r="BI55" s="770"/>
      <c r="BJ55" s="770"/>
      <c r="BK55" s="770"/>
      <c r="BL55" s="55" t="s">
        <v>4</v>
      </c>
      <c r="BM55" s="252" t="e">
        <f>#REF!</f>
        <v>#REF!</v>
      </c>
      <c r="BN55" s="269">
        <f>L55-L56</f>
        <v>0</v>
      </c>
      <c r="BO55" s="270" t="e">
        <f>BM55-BN55</f>
        <v>#REF!</v>
      </c>
    </row>
    <row r="56" spans="1:67" x14ac:dyDescent="0.15">
      <c r="A56" s="885"/>
      <c r="B56" s="40"/>
      <c r="C56" s="766"/>
      <c r="D56" s="767"/>
      <c r="E56" s="767"/>
      <c r="F56" s="767"/>
      <c r="G56" s="767"/>
      <c r="H56" s="767"/>
      <c r="I56" s="767"/>
      <c r="J56" s="768"/>
      <c r="K56" s="46" t="s">
        <v>45</v>
      </c>
      <c r="L56" s="148"/>
      <c r="M56" s="127"/>
      <c r="N56" s="127"/>
      <c r="O56" s="127"/>
      <c r="P56" s="127"/>
      <c r="Q56" s="127"/>
      <c r="R56" s="127"/>
      <c r="S56" s="47" t="s">
        <v>46</v>
      </c>
      <c r="T56" s="48" t="s">
        <v>45</v>
      </c>
      <c r="U56" s="760"/>
      <c r="V56" s="760"/>
      <c r="W56" s="760"/>
      <c r="X56" s="760"/>
      <c r="Y56" s="760"/>
      <c r="Z56" s="760"/>
      <c r="AA56" s="760"/>
      <c r="AB56" s="49" t="s">
        <v>46</v>
      </c>
      <c r="AC56" s="48" t="s">
        <v>45</v>
      </c>
      <c r="AD56" s="761"/>
      <c r="AE56" s="761"/>
      <c r="AF56" s="761"/>
      <c r="AG56" s="761"/>
      <c r="AH56" s="761"/>
      <c r="AI56" s="761"/>
      <c r="AJ56" s="761"/>
      <c r="AK56" s="49" t="s">
        <v>46</v>
      </c>
      <c r="AL56" s="48" t="s">
        <v>45</v>
      </c>
      <c r="AM56" s="761"/>
      <c r="AN56" s="761"/>
      <c r="AO56" s="761"/>
      <c r="AP56" s="761"/>
      <c r="AQ56" s="761"/>
      <c r="AR56" s="761"/>
      <c r="AS56" s="761"/>
      <c r="AT56" s="49" t="s">
        <v>46</v>
      </c>
      <c r="AU56" s="48" t="s">
        <v>45</v>
      </c>
      <c r="AV56" s="761"/>
      <c r="AW56" s="761"/>
      <c r="AX56" s="761"/>
      <c r="AY56" s="761"/>
      <c r="AZ56" s="761"/>
      <c r="BA56" s="761"/>
      <c r="BB56" s="761"/>
      <c r="BC56" s="49" t="s">
        <v>46</v>
      </c>
      <c r="BD56" s="48" t="s">
        <v>45</v>
      </c>
      <c r="BE56" s="761"/>
      <c r="BF56" s="761"/>
      <c r="BG56" s="761"/>
      <c r="BH56" s="761"/>
      <c r="BI56" s="761"/>
      <c r="BJ56" s="761"/>
      <c r="BK56" s="761"/>
      <c r="BL56" s="50" t="s">
        <v>46</v>
      </c>
      <c r="BM56" s="252"/>
      <c r="BN56" s="271"/>
      <c r="BO56" s="272"/>
    </row>
    <row r="57" spans="1:67" x14ac:dyDescent="0.15">
      <c r="A57" s="885"/>
      <c r="B57" s="40"/>
      <c r="C57" s="763" t="s">
        <v>55</v>
      </c>
      <c r="D57" s="764"/>
      <c r="E57" s="764"/>
      <c r="F57" s="764"/>
      <c r="G57" s="764"/>
      <c r="H57" s="764"/>
      <c r="I57" s="764"/>
      <c r="J57" s="765"/>
      <c r="K57" s="51"/>
      <c r="L57" s="147"/>
      <c r="M57" s="128"/>
      <c r="N57" s="128"/>
      <c r="O57" s="128"/>
      <c r="P57" s="128"/>
      <c r="Q57" s="128"/>
      <c r="R57" s="128"/>
      <c r="S57" s="52" t="s">
        <v>4</v>
      </c>
      <c r="T57" s="53"/>
      <c r="U57" s="769"/>
      <c r="V57" s="769"/>
      <c r="W57" s="769"/>
      <c r="X57" s="769"/>
      <c r="Y57" s="769"/>
      <c r="Z57" s="769"/>
      <c r="AA57" s="769"/>
      <c r="AB57" s="54" t="s">
        <v>4</v>
      </c>
      <c r="AC57" s="53"/>
      <c r="AD57" s="770"/>
      <c r="AE57" s="770"/>
      <c r="AF57" s="770"/>
      <c r="AG57" s="770"/>
      <c r="AH57" s="770"/>
      <c r="AI57" s="770"/>
      <c r="AJ57" s="770"/>
      <c r="AK57" s="54" t="s">
        <v>4</v>
      </c>
      <c r="AL57" s="53"/>
      <c r="AM57" s="770"/>
      <c r="AN57" s="770"/>
      <c r="AO57" s="770"/>
      <c r="AP57" s="770"/>
      <c r="AQ57" s="770"/>
      <c r="AR57" s="770"/>
      <c r="AS57" s="770"/>
      <c r="AT57" s="54" t="s">
        <v>4</v>
      </c>
      <c r="AU57" s="53"/>
      <c r="AV57" s="770"/>
      <c r="AW57" s="770"/>
      <c r="AX57" s="770"/>
      <c r="AY57" s="770"/>
      <c r="AZ57" s="770"/>
      <c r="BA57" s="770"/>
      <c r="BB57" s="770"/>
      <c r="BC57" s="54" t="s">
        <v>4</v>
      </c>
      <c r="BD57" s="53"/>
      <c r="BE57" s="770"/>
      <c r="BF57" s="770"/>
      <c r="BG57" s="770"/>
      <c r="BH57" s="770"/>
      <c r="BI57" s="770"/>
      <c r="BJ57" s="770"/>
      <c r="BK57" s="770"/>
      <c r="BL57" s="55" t="s">
        <v>4</v>
      </c>
      <c r="BM57" s="252" t="e">
        <f>#REF!</f>
        <v>#REF!</v>
      </c>
      <c r="BN57" s="269">
        <f>L57-L58</f>
        <v>0</v>
      </c>
      <c r="BO57" s="270" t="e">
        <f>BM57-BN57</f>
        <v>#REF!</v>
      </c>
    </row>
    <row r="58" spans="1:67" ht="12" customHeight="1" x14ac:dyDescent="0.15">
      <c r="A58" s="885"/>
      <c r="B58" s="40"/>
      <c r="C58" s="766"/>
      <c r="D58" s="767"/>
      <c r="E58" s="767"/>
      <c r="F58" s="767"/>
      <c r="G58" s="767"/>
      <c r="H58" s="767"/>
      <c r="I58" s="767"/>
      <c r="J58" s="768"/>
      <c r="K58" s="46" t="s">
        <v>45</v>
      </c>
      <c r="L58" s="148"/>
      <c r="M58" s="127"/>
      <c r="N58" s="127"/>
      <c r="O58" s="127"/>
      <c r="P58" s="127"/>
      <c r="Q58" s="127"/>
      <c r="R58" s="127"/>
      <c r="S58" s="47" t="s">
        <v>46</v>
      </c>
      <c r="T58" s="48" t="s">
        <v>45</v>
      </c>
      <c r="U58" s="760"/>
      <c r="V58" s="760"/>
      <c r="W58" s="760"/>
      <c r="X58" s="760"/>
      <c r="Y58" s="760"/>
      <c r="Z58" s="760"/>
      <c r="AA58" s="760"/>
      <c r="AB58" s="49" t="s">
        <v>46</v>
      </c>
      <c r="AC58" s="48" t="s">
        <v>45</v>
      </c>
      <c r="AD58" s="761"/>
      <c r="AE58" s="761"/>
      <c r="AF58" s="761"/>
      <c r="AG58" s="761"/>
      <c r="AH58" s="761"/>
      <c r="AI58" s="761"/>
      <c r="AJ58" s="761"/>
      <c r="AK58" s="49" t="s">
        <v>46</v>
      </c>
      <c r="AL58" s="48" t="s">
        <v>45</v>
      </c>
      <c r="AM58" s="761"/>
      <c r="AN58" s="761"/>
      <c r="AO58" s="761"/>
      <c r="AP58" s="761"/>
      <c r="AQ58" s="761"/>
      <c r="AR58" s="761"/>
      <c r="AS58" s="761"/>
      <c r="AT58" s="49" t="s">
        <v>46</v>
      </c>
      <c r="AU58" s="48" t="s">
        <v>45</v>
      </c>
      <c r="AV58" s="761"/>
      <c r="AW58" s="761"/>
      <c r="AX58" s="761"/>
      <c r="AY58" s="761"/>
      <c r="AZ58" s="761"/>
      <c r="BA58" s="761"/>
      <c r="BB58" s="761"/>
      <c r="BC58" s="49" t="s">
        <v>46</v>
      </c>
      <c r="BD58" s="48" t="s">
        <v>45</v>
      </c>
      <c r="BE58" s="761"/>
      <c r="BF58" s="761"/>
      <c r="BG58" s="761"/>
      <c r="BH58" s="761"/>
      <c r="BI58" s="761"/>
      <c r="BJ58" s="761"/>
      <c r="BK58" s="761"/>
      <c r="BL58" s="50" t="s">
        <v>46</v>
      </c>
      <c r="BM58" s="252"/>
      <c r="BN58" s="271"/>
      <c r="BO58" s="272"/>
    </row>
    <row r="59" spans="1:67" x14ac:dyDescent="0.15">
      <c r="A59" s="885"/>
      <c r="B59" s="40"/>
      <c r="C59" s="763" t="s">
        <v>56</v>
      </c>
      <c r="D59" s="764"/>
      <c r="E59" s="764"/>
      <c r="F59" s="764"/>
      <c r="G59" s="764"/>
      <c r="H59" s="764"/>
      <c r="I59" s="764"/>
      <c r="J59" s="765"/>
      <c r="K59" s="56"/>
      <c r="L59" s="129">
        <f>L51*2+L53+L55+L57/2</f>
        <v>0</v>
      </c>
      <c r="M59" s="129"/>
      <c r="N59" s="129"/>
      <c r="O59" s="129"/>
      <c r="P59" s="129"/>
      <c r="Q59" s="129"/>
      <c r="R59" s="129"/>
      <c r="S59" s="57" t="s">
        <v>4</v>
      </c>
      <c r="T59" s="58"/>
      <c r="U59" s="758">
        <f>U51*2+U53+U55+U57/2</f>
        <v>0</v>
      </c>
      <c r="V59" s="758"/>
      <c r="W59" s="758"/>
      <c r="X59" s="758"/>
      <c r="Y59" s="758"/>
      <c r="Z59" s="758"/>
      <c r="AA59" s="758"/>
      <c r="AB59" s="74" t="s">
        <v>4</v>
      </c>
      <c r="AC59" s="56"/>
      <c r="AD59" s="751">
        <f>AD51*2+AD53+AD55+AD57/2</f>
        <v>0</v>
      </c>
      <c r="AE59" s="751"/>
      <c r="AF59" s="751"/>
      <c r="AG59" s="751"/>
      <c r="AH59" s="751"/>
      <c r="AI59" s="751"/>
      <c r="AJ59" s="751"/>
      <c r="AK59" s="74" t="s">
        <v>4</v>
      </c>
      <c r="AL59" s="56"/>
      <c r="AM59" s="751">
        <f>AM51*2+AM53+AM55+AM57/2</f>
        <v>0</v>
      </c>
      <c r="AN59" s="751"/>
      <c r="AO59" s="751"/>
      <c r="AP59" s="751"/>
      <c r="AQ59" s="751"/>
      <c r="AR59" s="751"/>
      <c r="AS59" s="751"/>
      <c r="AT59" s="74" t="s">
        <v>4</v>
      </c>
      <c r="AU59" s="56"/>
      <c r="AV59" s="751">
        <f>AV51*2+AV53+AV55+AV57/2</f>
        <v>0</v>
      </c>
      <c r="AW59" s="751"/>
      <c r="AX59" s="751"/>
      <c r="AY59" s="751"/>
      <c r="AZ59" s="751"/>
      <c r="BA59" s="751"/>
      <c r="BB59" s="751"/>
      <c r="BC59" s="74" t="s">
        <v>4</v>
      </c>
      <c r="BD59" s="56"/>
      <c r="BE59" s="751">
        <f>BE51*2+BE53+BE55+BE57/2</f>
        <v>0</v>
      </c>
      <c r="BF59" s="751"/>
      <c r="BG59" s="751"/>
      <c r="BH59" s="751"/>
      <c r="BI59" s="751"/>
      <c r="BJ59" s="751"/>
      <c r="BK59" s="751"/>
      <c r="BL59" s="59" t="s">
        <v>4</v>
      </c>
      <c r="BM59" s="252"/>
      <c r="BN59" s="271"/>
      <c r="BO59" s="272"/>
    </row>
    <row r="60" spans="1:67" x14ac:dyDescent="0.15">
      <c r="A60" s="885"/>
      <c r="B60" s="40"/>
      <c r="C60" s="752" t="s">
        <v>57</v>
      </c>
      <c r="D60" s="753"/>
      <c r="E60" s="753"/>
      <c r="F60" s="753"/>
      <c r="G60" s="753"/>
      <c r="H60" s="753"/>
      <c r="I60" s="753"/>
      <c r="J60" s="754"/>
      <c r="K60" s="75" t="s">
        <v>45</v>
      </c>
      <c r="L60" s="130">
        <f>L52*2+L54+L56+L58/2</f>
        <v>0</v>
      </c>
      <c r="M60" s="130"/>
      <c r="N60" s="130"/>
      <c r="O60" s="130"/>
      <c r="P60" s="130"/>
      <c r="Q60" s="130"/>
      <c r="R60" s="130"/>
      <c r="S60" s="57" t="s">
        <v>46</v>
      </c>
      <c r="T60" s="73" t="s">
        <v>45</v>
      </c>
      <c r="U60" s="717">
        <f>U52*2+U54+U56+U58/2</f>
        <v>0</v>
      </c>
      <c r="V60" s="717"/>
      <c r="W60" s="717"/>
      <c r="X60" s="717"/>
      <c r="Y60" s="717"/>
      <c r="Z60" s="717"/>
      <c r="AA60" s="717"/>
      <c r="AB60" s="77" t="s">
        <v>46</v>
      </c>
      <c r="AC60" s="75" t="s">
        <v>45</v>
      </c>
      <c r="AD60" s="718">
        <f>AD52*2+AD54+AD56+AD58/2</f>
        <v>0</v>
      </c>
      <c r="AE60" s="718"/>
      <c r="AF60" s="718"/>
      <c r="AG60" s="718"/>
      <c r="AH60" s="718"/>
      <c r="AI60" s="718"/>
      <c r="AJ60" s="718"/>
      <c r="AK60" s="77" t="s">
        <v>46</v>
      </c>
      <c r="AL60" s="75" t="s">
        <v>45</v>
      </c>
      <c r="AM60" s="718">
        <f>AM52*2+AM54+AM56+AM58/2</f>
        <v>0</v>
      </c>
      <c r="AN60" s="718"/>
      <c r="AO60" s="718"/>
      <c r="AP60" s="718"/>
      <c r="AQ60" s="718"/>
      <c r="AR60" s="718"/>
      <c r="AS60" s="718"/>
      <c r="AT60" s="77" t="s">
        <v>46</v>
      </c>
      <c r="AU60" s="75" t="s">
        <v>45</v>
      </c>
      <c r="AV60" s="718">
        <f>AV52*2+AV54+AV56+AV58/2</f>
        <v>0</v>
      </c>
      <c r="AW60" s="718"/>
      <c r="AX60" s="718"/>
      <c r="AY60" s="718"/>
      <c r="AZ60" s="718"/>
      <c r="BA60" s="718"/>
      <c r="BB60" s="718"/>
      <c r="BC60" s="77" t="s">
        <v>46</v>
      </c>
      <c r="BD60" s="75" t="s">
        <v>45</v>
      </c>
      <c r="BE60" s="718">
        <f>BE52*2+BE54+BE56+BE58/2</f>
        <v>0</v>
      </c>
      <c r="BF60" s="718"/>
      <c r="BG60" s="718"/>
      <c r="BH60" s="718"/>
      <c r="BI60" s="718"/>
      <c r="BJ60" s="718"/>
      <c r="BK60" s="718"/>
      <c r="BL60" s="59" t="s">
        <v>46</v>
      </c>
      <c r="BM60" s="252"/>
      <c r="BN60" s="271"/>
      <c r="BO60" s="272"/>
    </row>
    <row r="61" spans="1:67" x14ac:dyDescent="0.15">
      <c r="A61" s="885"/>
      <c r="B61" s="60"/>
      <c r="C61" s="775" t="s">
        <v>58</v>
      </c>
      <c r="D61" s="776"/>
      <c r="E61" s="776"/>
      <c r="F61" s="776"/>
      <c r="G61" s="776"/>
      <c r="H61" s="776"/>
      <c r="I61" s="776"/>
      <c r="J61" s="777"/>
      <c r="K61" s="41"/>
      <c r="L61" s="146"/>
      <c r="M61" s="126"/>
      <c r="N61" s="126"/>
      <c r="O61" s="126"/>
      <c r="P61" s="126"/>
      <c r="Q61" s="126"/>
      <c r="R61" s="126"/>
      <c r="S61" s="42" t="s">
        <v>4</v>
      </c>
      <c r="T61" s="43"/>
      <c r="U61" s="778"/>
      <c r="V61" s="778"/>
      <c r="W61" s="778"/>
      <c r="X61" s="778"/>
      <c r="Y61" s="778"/>
      <c r="Z61" s="778"/>
      <c r="AA61" s="778"/>
      <c r="AB61" s="44" t="s">
        <v>4</v>
      </c>
      <c r="AC61" s="41"/>
      <c r="AD61" s="779"/>
      <c r="AE61" s="779"/>
      <c r="AF61" s="779"/>
      <c r="AG61" s="779"/>
      <c r="AH61" s="779"/>
      <c r="AI61" s="779"/>
      <c r="AJ61" s="779"/>
      <c r="AK61" s="44" t="s">
        <v>4</v>
      </c>
      <c r="AL61" s="41"/>
      <c r="AM61" s="779"/>
      <c r="AN61" s="779"/>
      <c r="AO61" s="779"/>
      <c r="AP61" s="779"/>
      <c r="AQ61" s="779"/>
      <c r="AR61" s="779"/>
      <c r="AS61" s="779"/>
      <c r="AT61" s="44" t="s">
        <v>4</v>
      </c>
      <c r="AU61" s="41"/>
      <c r="AV61" s="779"/>
      <c r="AW61" s="779"/>
      <c r="AX61" s="779"/>
      <c r="AY61" s="779"/>
      <c r="AZ61" s="779"/>
      <c r="BA61" s="779"/>
      <c r="BB61" s="779"/>
      <c r="BC61" s="44" t="s">
        <v>4</v>
      </c>
      <c r="BD61" s="41"/>
      <c r="BE61" s="779"/>
      <c r="BF61" s="779"/>
      <c r="BG61" s="779"/>
      <c r="BH61" s="779"/>
      <c r="BI61" s="779"/>
      <c r="BJ61" s="779"/>
      <c r="BK61" s="779"/>
      <c r="BL61" s="45" t="s">
        <v>4</v>
      </c>
      <c r="BM61" s="252" t="e">
        <f>#REF!</f>
        <v>#REF!</v>
      </c>
      <c r="BN61" s="269">
        <f>L61-L62</f>
        <v>0</v>
      </c>
      <c r="BO61" s="270" t="e">
        <f>BM61-BN61</f>
        <v>#REF!</v>
      </c>
    </row>
    <row r="62" spans="1:67" x14ac:dyDescent="0.15">
      <c r="A62" s="885"/>
      <c r="B62" s="61"/>
      <c r="C62" s="772"/>
      <c r="D62" s="773"/>
      <c r="E62" s="773"/>
      <c r="F62" s="773"/>
      <c r="G62" s="773"/>
      <c r="H62" s="773"/>
      <c r="I62" s="773"/>
      <c r="J62" s="774"/>
      <c r="K62" s="46" t="s">
        <v>45</v>
      </c>
      <c r="L62" s="148"/>
      <c r="M62" s="127"/>
      <c r="N62" s="127"/>
      <c r="O62" s="127"/>
      <c r="P62" s="127"/>
      <c r="Q62" s="127"/>
      <c r="R62" s="127"/>
      <c r="S62" s="47" t="s">
        <v>46</v>
      </c>
      <c r="T62" s="48" t="s">
        <v>45</v>
      </c>
      <c r="U62" s="760"/>
      <c r="V62" s="760"/>
      <c r="W62" s="760"/>
      <c r="X62" s="760"/>
      <c r="Y62" s="760"/>
      <c r="Z62" s="760"/>
      <c r="AA62" s="760"/>
      <c r="AB62" s="49" t="s">
        <v>46</v>
      </c>
      <c r="AC62" s="46" t="s">
        <v>45</v>
      </c>
      <c r="AD62" s="761"/>
      <c r="AE62" s="761"/>
      <c r="AF62" s="761"/>
      <c r="AG62" s="761"/>
      <c r="AH62" s="761"/>
      <c r="AI62" s="761"/>
      <c r="AJ62" s="761"/>
      <c r="AK62" s="49" t="s">
        <v>46</v>
      </c>
      <c r="AL62" s="46" t="s">
        <v>45</v>
      </c>
      <c r="AM62" s="761"/>
      <c r="AN62" s="761"/>
      <c r="AO62" s="761"/>
      <c r="AP62" s="761"/>
      <c r="AQ62" s="761"/>
      <c r="AR62" s="761"/>
      <c r="AS62" s="761"/>
      <c r="AT62" s="49" t="s">
        <v>46</v>
      </c>
      <c r="AU62" s="46" t="s">
        <v>45</v>
      </c>
      <c r="AV62" s="761"/>
      <c r="AW62" s="761"/>
      <c r="AX62" s="761"/>
      <c r="AY62" s="761"/>
      <c r="AZ62" s="761"/>
      <c r="BA62" s="761"/>
      <c r="BB62" s="761"/>
      <c r="BC62" s="49" t="s">
        <v>46</v>
      </c>
      <c r="BD62" s="46" t="s">
        <v>45</v>
      </c>
      <c r="BE62" s="761"/>
      <c r="BF62" s="761"/>
      <c r="BG62" s="761"/>
      <c r="BH62" s="761"/>
      <c r="BI62" s="761"/>
      <c r="BJ62" s="761"/>
      <c r="BK62" s="761"/>
      <c r="BL62" s="50" t="s">
        <v>46</v>
      </c>
      <c r="BM62" s="252"/>
      <c r="BN62" s="271"/>
      <c r="BO62" s="272"/>
    </row>
    <row r="63" spans="1:67" ht="14.25" thickBot="1" x14ac:dyDescent="0.2">
      <c r="A63" s="885"/>
      <c r="B63" s="61"/>
      <c r="C63" s="763" t="s">
        <v>59</v>
      </c>
      <c r="D63" s="764"/>
      <c r="E63" s="764"/>
      <c r="F63" s="764"/>
      <c r="G63" s="764"/>
      <c r="H63" s="764"/>
      <c r="I63" s="764"/>
      <c r="J63" s="765"/>
      <c r="K63" s="56"/>
      <c r="L63" s="147"/>
      <c r="M63" s="128"/>
      <c r="N63" s="128"/>
      <c r="O63" s="128"/>
      <c r="P63" s="128"/>
      <c r="Q63" s="128"/>
      <c r="R63" s="128"/>
      <c r="S63" s="57" t="s">
        <v>4</v>
      </c>
      <c r="T63" s="58"/>
      <c r="U63" s="769"/>
      <c r="V63" s="769"/>
      <c r="W63" s="769"/>
      <c r="X63" s="769"/>
      <c r="Y63" s="769"/>
      <c r="Z63" s="769"/>
      <c r="AA63" s="769"/>
      <c r="AB63" s="74" t="s">
        <v>4</v>
      </c>
      <c r="AC63" s="56"/>
      <c r="AD63" s="770"/>
      <c r="AE63" s="770"/>
      <c r="AF63" s="770"/>
      <c r="AG63" s="770"/>
      <c r="AH63" s="770"/>
      <c r="AI63" s="770"/>
      <c r="AJ63" s="770"/>
      <c r="AK63" s="74" t="s">
        <v>4</v>
      </c>
      <c r="AL63" s="56"/>
      <c r="AM63" s="770"/>
      <c r="AN63" s="770"/>
      <c r="AO63" s="770"/>
      <c r="AP63" s="770"/>
      <c r="AQ63" s="770"/>
      <c r="AR63" s="770"/>
      <c r="AS63" s="770"/>
      <c r="AT63" s="74" t="s">
        <v>4</v>
      </c>
      <c r="AU63" s="56"/>
      <c r="AV63" s="770"/>
      <c r="AW63" s="770"/>
      <c r="AX63" s="770"/>
      <c r="AY63" s="770"/>
      <c r="AZ63" s="770"/>
      <c r="BA63" s="770"/>
      <c r="BB63" s="770"/>
      <c r="BC63" s="74" t="s">
        <v>4</v>
      </c>
      <c r="BD63" s="56"/>
      <c r="BE63" s="770"/>
      <c r="BF63" s="770"/>
      <c r="BG63" s="770"/>
      <c r="BH63" s="770"/>
      <c r="BI63" s="770"/>
      <c r="BJ63" s="770"/>
      <c r="BK63" s="770"/>
      <c r="BL63" s="59" t="s">
        <v>4</v>
      </c>
      <c r="BM63" s="265" t="e">
        <f>#REF!</f>
        <v>#REF!</v>
      </c>
      <c r="BN63" s="273">
        <f>L63-L64</f>
        <v>0</v>
      </c>
      <c r="BO63" s="274" t="e">
        <f>BM63-BN63</f>
        <v>#REF!</v>
      </c>
    </row>
    <row r="64" spans="1:67" ht="15" thickTop="1" thickBot="1" x14ac:dyDescent="0.2">
      <c r="A64" s="885"/>
      <c r="B64" s="61"/>
      <c r="C64" s="766"/>
      <c r="D64" s="767"/>
      <c r="E64" s="767"/>
      <c r="F64" s="767"/>
      <c r="G64" s="767"/>
      <c r="H64" s="767"/>
      <c r="I64" s="767"/>
      <c r="J64" s="768"/>
      <c r="K64" s="46" t="s">
        <v>45</v>
      </c>
      <c r="L64" s="148"/>
      <c r="M64" s="127"/>
      <c r="N64" s="127"/>
      <c r="O64" s="127"/>
      <c r="P64" s="127"/>
      <c r="Q64" s="127"/>
      <c r="R64" s="127"/>
      <c r="S64" s="47" t="s">
        <v>46</v>
      </c>
      <c r="T64" s="48" t="s">
        <v>45</v>
      </c>
      <c r="U64" s="760"/>
      <c r="V64" s="760"/>
      <c r="W64" s="760"/>
      <c r="X64" s="760"/>
      <c r="Y64" s="760"/>
      <c r="Z64" s="760"/>
      <c r="AA64" s="760"/>
      <c r="AB64" s="49" t="s">
        <v>46</v>
      </c>
      <c r="AC64" s="46" t="s">
        <v>45</v>
      </c>
      <c r="AD64" s="761"/>
      <c r="AE64" s="761"/>
      <c r="AF64" s="761"/>
      <c r="AG64" s="761"/>
      <c r="AH64" s="761"/>
      <c r="AI64" s="761"/>
      <c r="AJ64" s="761"/>
      <c r="AK64" s="49" t="s">
        <v>46</v>
      </c>
      <c r="AL64" s="46" t="s">
        <v>45</v>
      </c>
      <c r="AM64" s="761"/>
      <c r="AN64" s="761"/>
      <c r="AO64" s="761"/>
      <c r="AP64" s="761"/>
      <c r="AQ64" s="761"/>
      <c r="AR64" s="761"/>
      <c r="AS64" s="761"/>
      <c r="AT64" s="49" t="s">
        <v>46</v>
      </c>
      <c r="AU64" s="46" t="s">
        <v>45</v>
      </c>
      <c r="AV64" s="761"/>
      <c r="AW64" s="761"/>
      <c r="AX64" s="761"/>
      <c r="AY64" s="761"/>
      <c r="AZ64" s="761"/>
      <c r="BA64" s="761"/>
      <c r="BB64" s="761"/>
      <c r="BC64" s="49" t="s">
        <v>46</v>
      </c>
      <c r="BD64" s="46" t="s">
        <v>45</v>
      </c>
      <c r="BE64" s="761"/>
      <c r="BF64" s="761"/>
      <c r="BG64" s="761"/>
      <c r="BH64" s="761"/>
      <c r="BI64" s="761"/>
      <c r="BJ64" s="761"/>
      <c r="BK64" s="761"/>
      <c r="BL64" s="50" t="s">
        <v>46</v>
      </c>
      <c r="BM64" s="266"/>
      <c r="BN64" s="275"/>
      <c r="BO64" s="276" t="e">
        <f>SUM(BO41:BO63)</f>
        <v>#REF!</v>
      </c>
    </row>
    <row r="65" spans="1:67" x14ac:dyDescent="0.15">
      <c r="A65" s="885"/>
      <c r="B65" s="61"/>
      <c r="C65" s="755" t="s">
        <v>60</v>
      </c>
      <c r="D65" s="756"/>
      <c r="E65" s="756"/>
      <c r="F65" s="756"/>
      <c r="G65" s="756"/>
      <c r="H65" s="756"/>
      <c r="I65" s="756"/>
      <c r="J65" s="757"/>
      <c r="K65" s="56"/>
      <c r="L65" s="129">
        <f>L61+L63/2</f>
        <v>0</v>
      </c>
      <c r="M65" s="129"/>
      <c r="N65" s="129"/>
      <c r="O65" s="129"/>
      <c r="P65" s="129"/>
      <c r="Q65" s="129"/>
      <c r="R65" s="129"/>
      <c r="S65" s="57" t="s">
        <v>4</v>
      </c>
      <c r="T65" s="58"/>
      <c r="U65" s="758">
        <f>U61+U63/2</f>
        <v>0</v>
      </c>
      <c r="V65" s="758"/>
      <c r="W65" s="758"/>
      <c r="X65" s="758"/>
      <c r="Y65" s="758"/>
      <c r="Z65" s="758"/>
      <c r="AA65" s="758"/>
      <c r="AB65" s="74" t="s">
        <v>4</v>
      </c>
      <c r="AC65" s="56"/>
      <c r="AD65" s="751">
        <f>AD61+AD63/2</f>
        <v>0</v>
      </c>
      <c r="AE65" s="751"/>
      <c r="AF65" s="751"/>
      <c r="AG65" s="751"/>
      <c r="AH65" s="751"/>
      <c r="AI65" s="751"/>
      <c r="AJ65" s="751"/>
      <c r="AK65" s="74" t="s">
        <v>4</v>
      </c>
      <c r="AL65" s="56"/>
      <c r="AM65" s="751">
        <f>AM61+AM63/2</f>
        <v>0</v>
      </c>
      <c r="AN65" s="751"/>
      <c r="AO65" s="751"/>
      <c r="AP65" s="751"/>
      <c r="AQ65" s="751"/>
      <c r="AR65" s="751"/>
      <c r="AS65" s="751"/>
      <c r="AT65" s="74" t="s">
        <v>4</v>
      </c>
      <c r="AU65" s="56"/>
      <c r="AV65" s="751">
        <f>AV61+AV63/2</f>
        <v>0</v>
      </c>
      <c r="AW65" s="751"/>
      <c r="AX65" s="751"/>
      <c r="AY65" s="751"/>
      <c r="AZ65" s="751"/>
      <c r="BA65" s="751"/>
      <c r="BB65" s="751"/>
      <c r="BC65" s="74" t="s">
        <v>4</v>
      </c>
      <c r="BD65" s="56"/>
      <c r="BE65" s="751">
        <f>BE61+BE63/2</f>
        <v>0</v>
      </c>
      <c r="BF65" s="751"/>
      <c r="BG65" s="751"/>
      <c r="BH65" s="751"/>
      <c r="BI65" s="751"/>
      <c r="BJ65" s="751"/>
      <c r="BK65" s="751"/>
      <c r="BL65" s="59" t="s">
        <v>4</v>
      </c>
      <c r="BM65" s="62"/>
    </row>
    <row r="66" spans="1:67" x14ac:dyDescent="0.15">
      <c r="A66" s="885"/>
      <c r="B66" s="61"/>
      <c r="C66" s="752" t="s">
        <v>61</v>
      </c>
      <c r="D66" s="753"/>
      <c r="E66" s="753"/>
      <c r="F66" s="753"/>
      <c r="G66" s="753"/>
      <c r="H66" s="753"/>
      <c r="I66" s="753"/>
      <c r="J66" s="754"/>
      <c r="K66" s="75" t="s">
        <v>45</v>
      </c>
      <c r="L66" s="130">
        <f>L62+L64/2</f>
        <v>0</v>
      </c>
      <c r="M66" s="130"/>
      <c r="N66" s="130"/>
      <c r="O66" s="130"/>
      <c r="P66" s="130"/>
      <c r="Q66" s="130"/>
      <c r="R66" s="130"/>
      <c r="S66" s="63" t="s">
        <v>46</v>
      </c>
      <c r="T66" s="76" t="s">
        <v>45</v>
      </c>
      <c r="U66" s="717">
        <f>U62+U64/2</f>
        <v>0</v>
      </c>
      <c r="V66" s="717"/>
      <c r="W66" s="717"/>
      <c r="X66" s="717"/>
      <c r="Y66" s="717"/>
      <c r="Z66" s="717"/>
      <c r="AA66" s="717"/>
      <c r="AB66" s="77" t="s">
        <v>46</v>
      </c>
      <c r="AC66" s="75" t="s">
        <v>45</v>
      </c>
      <c r="AD66" s="718">
        <f>AD62+AD64/2</f>
        <v>0</v>
      </c>
      <c r="AE66" s="718"/>
      <c r="AF66" s="718"/>
      <c r="AG66" s="718"/>
      <c r="AH66" s="718"/>
      <c r="AI66" s="718"/>
      <c r="AJ66" s="718"/>
      <c r="AK66" s="77" t="s">
        <v>46</v>
      </c>
      <c r="AL66" s="75" t="s">
        <v>45</v>
      </c>
      <c r="AM66" s="718">
        <f>AM62+AM64/2</f>
        <v>0</v>
      </c>
      <c r="AN66" s="718"/>
      <c r="AO66" s="718"/>
      <c r="AP66" s="718"/>
      <c r="AQ66" s="718"/>
      <c r="AR66" s="718"/>
      <c r="AS66" s="718"/>
      <c r="AT66" s="77" t="s">
        <v>46</v>
      </c>
      <c r="AU66" s="75" t="s">
        <v>45</v>
      </c>
      <c r="AV66" s="718">
        <f>AV62+AV64/2</f>
        <v>0</v>
      </c>
      <c r="AW66" s="718"/>
      <c r="AX66" s="718"/>
      <c r="AY66" s="718"/>
      <c r="AZ66" s="718"/>
      <c r="BA66" s="718"/>
      <c r="BB66" s="718"/>
      <c r="BC66" s="77" t="s">
        <v>46</v>
      </c>
      <c r="BD66" s="75" t="s">
        <v>45</v>
      </c>
      <c r="BE66" s="718">
        <f>BE62+BE64/2</f>
        <v>0</v>
      </c>
      <c r="BF66" s="718"/>
      <c r="BG66" s="718"/>
      <c r="BH66" s="718"/>
      <c r="BI66" s="718"/>
      <c r="BJ66" s="718"/>
      <c r="BK66" s="718"/>
      <c r="BL66" s="64" t="s">
        <v>46</v>
      </c>
      <c r="BM66" s="62"/>
    </row>
    <row r="67" spans="1:67" x14ac:dyDescent="0.15">
      <c r="A67" s="885"/>
      <c r="B67" s="719" t="s">
        <v>62</v>
      </c>
      <c r="C67" s="720"/>
      <c r="D67" s="720"/>
      <c r="E67" s="720"/>
      <c r="F67" s="720"/>
      <c r="G67" s="720"/>
      <c r="H67" s="720"/>
      <c r="I67" s="720"/>
      <c r="J67" s="721"/>
      <c r="K67" s="56"/>
      <c r="L67" s="131">
        <f>L49+L59+L65</f>
        <v>0</v>
      </c>
      <c r="M67" s="131"/>
      <c r="N67" s="131"/>
      <c r="O67" s="131"/>
      <c r="P67" s="131"/>
      <c r="Q67" s="131"/>
      <c r="R67" s="131"/>
      <c r="S67" s="57" t="s">
        <v>4</v>
      </c>
      <c r="T67" s="58"/>
      <c r="U67" s="722">
        <f>U49+U59+U65</f>
        <v>0</v>
      </c>
      <c r="V67" s="722"/>
      <c r="W67" s="722"/>
      <c r="X67" s="722"/>
      <c r="Y67" s="722"/>
      <c r="Z67" s="722"/>
      <c r="AA67" s="722"/>
      <c r="AB67" s="74" t="s">
        <v>4</v>
      </c>
      <c r="AC67" s="56"/>
      <c r="AD67" s="713">
        <f>AD49+AD59+AD65</f>
        <v>0</v>
      </c>
      <c r="AE67" s="713"/>
      <c r="AF67" s="713"/>
      <c r="AG67" s="713"/>
      <c r="AH67" s="713"/>
      <c r="AI67" s="713"/>
      <c r="AJ67" s="713"/>
      <c r="AK67" s="74" t="s">
        <v>4</v>
      </c>
      <c r="AL67" s="56"/>
      <c r="AM67" s="713">
        <f>AM49+AM59+AM65</f>
        <v>0</v>
      </c>
      <c r="AN67" s="713"/>
      <c r="AO67" s="713"/>
      <c r="AP67" s="713"/>
      <c r="AQ67" s="713"/>
      <c r="AR67" s="713"/>
      <c r="AS67" s="713"/>
      <c r="AT67" s="74" t="s">
        <v>4</v>
      </c>
      <c r="AU67" s="56"/>
      <c r="AV67" s="713">
        <f>AV49+AV59+AV65</f>
        <v>0</v>
      </c>
      <c r="AW67" s="713"/>
      <c r="AX67" s="713"/>
      <c r="AY67" s="713"/>
      <c r="AZ67" s="713"/>
      <c r="BA67" s="713"/>
      <c r="BB67" s="713"/>
      <c r="BC67" s="74" t="s">
        <v>4</v>
      </c>
      <c r="BD67" s="56"/>
      <c r="BE67" s="713">
        <f>BE49+BE59+BE65</f>
        <v>0</v>
      </c>
      <c r="BF67" s="713"/>
      <c r="BG67" s="713"/>
      <c r="BH67" s="713"/>
      <c r="BI67" s="713"/>
      <c r="BJ67" s="713"/>
      <c r="BK67" s="713"/>
      <c r="BL67" s="59" t="s">
        <v>4</v>
      </c>
      <c r="BM67" s="62"/>
    </row>
    <row r="68" spans="1:67" x14ac:dyDescent="0.15">
      <c r="A68" s="885"/>
      <c r="B68" s="714" t="s">
        <v>63</v>
      </c>
      <c r="C68" s="715"/>
      <c r="D68" s="715"/>
      <c r="E68" s="715"/>
      <c r="F68" s="715"/>
      <c r="G68" s="715"/>
      <c r="H68" s="715"/>
      <c r="I68" s="715"/>
      <c r="J68" s="716"/>
      <c r="K68" s="72" t="s">
        <v>45</v>
      </c>
      <c r="L68" s="130">
        <f>L50+L60+L66</f>
        <v>0</v>
      </c>
      <c r="M68" s="130"/>
      <c r="N68" s="130"/>
      <c r="O68" s="130"/>
      <c r="P68" s="130"/>
      <c r="Q68" s="130"/>
      <c r="R68" s="130"/>
      <c r="S68" s="57" t="s">
        <v>46</v>
      </c>
      <c r="T68" s="73" t="s">
        <v>45</v>
      </c>
      <c r="U68" s="717">
        <f>U50+U60+U66</f>
        <v>0</v>
      </c>
      <c r="V68" s="717"/>
      <c r="W68" s="717"/>
      <c r="X68" s="717"/>
      <c r="Y68" s="717"/>
      <c r="Z68" s="717"/>
      <c r="AA68" s="717"/>
      <c r="AB68" s="74" t="s">
        <v>46</v>
      </c>
      <c r="AC68" s="72" t="s">
        <v>45</v>
      </c>
      <c r="AD68" s="718">
        <f>AD50+AD60+AD66</f>
        <v>0</v>
      </c>
      <c r="AE68" s="718"/>
      <c r="AF68" s="718"/>
      <c r="AG68" s="718"/>
      <c r="AH68" s="718"/>
      <c r="AI68" s="718"/>
      <c r="AJ68" s="718"/>
      <c r="AK68" s="74" t="s">
        <v>46</v>
      </c>
      <c r="AL68" s="72" t="s">
        <v>45</v>
      </c>
      <c r="AM68" s="718">
        <f>AM50+AM60+AM66</f>
        <v>0</v>
      </c>
      <c r="AN68" s="718"/>
      <c r="AO68" s="718"/>
      <c r="AP68" s="718"/>
      <c r="AQ68" s="718"/>
      <c r="AR68" s="718"/>
      <c r="AS68" s="718"/>
      <c r="AT68" s="74" t="s">
        <v>46</v>
      </c>
      <c r="AU68" s="72" t="s">
        <v>45</v>
      </c>
      <c r="AV68" s="718">
        <f>AV50+AV60+AV66</f>
        <v>0</v>
      </c>
      <c r="AW68" s="718"/>
      <c r="AX68" s="718"/>
      <c r="AY68" s="718"/>
      <c r="AZ68" s="718"/>
      <c r="BA68" s="718"/>
      <c r="BB68" s="718"/>
      <c r="BC68" s="74" t="s">
        <v>46</v>
      </c>
      <c r="BD68" s="72" t="s">
        <v>45</v>
      </c>
      <c r="BE68" s="718">
        <f>BE50+BE60+BE66</f>
        <v>0</v>
      </c>
      <c r="BF68" s="718"/>
      <c r="BG68" s="718"/>
      <c r="BH68" s="718"/>
      <c r="BI68" s="718"/>
      <c r="BJ68" s="718"/>
      <c r="BK68" s="718"/>
      <c r="BL68" s="59" t="s">
        <v>46</v>
      </c>
      <c r="BM68" s="62"/>
    </row>
    <row r="69" spans="1:67" ht="13.5" customHeight="1" x14ac:dyDescent="0.15">
      <c r="A69" s="885"/>
      <c r="B69" s="633" t="s">
        <v>64</v>
      </c>
      <c r="C69" s="634"/>
      <c r="D69" s="634"/>
      <c r="E69" s="634"/>
      <c r="F69" s="634"/>
      <c r="G69" s="634"/>
      <c r="H69" s="634"/>
      <c r="I69" s="634"/>
      <c r="J69" s="635"/>
      <c r="K69" s="132"/>
      <c r="L69" s="133" t="e">
        <f>L67/L38*100</f>
        <v>#DIV/0!</v>
      </c>
      <c r="M69" s="133"/>
      <c r="N69" s="133"/>
      <c r="O69" s="133"/>
      <c r="P69" s="133"/>
      <c r="Q69" s="133"/>
      <c r="R69" s="133"/>
      <c r="S69" s="694" t="s">
        <v>37</v>
      </c>
      <c r="T69" s="696"/>
      <c r="U69" s="697"/>
      <c r="V69" s="697"/>
      <c r="W69" s="697"/>
      <c r="X69" s="697"/>
      <c r="Y69" s="697"/>
      <c r="Z69" s="697"/>
      <c r="AA69" s="697"/>
      <c r="AB69" s="697"/>
      <c r="AC69" s="697"/>
      <c r="AD69" s="697"/>
      <c r="AE69" s="697"/>
      <c r="AF69" s="697"/>
      <c r="AG69" s="697"/>
      <c r="AH69" s="697"/>
      <c r="AI69" s="697"/>
      <c r="AJ69" s="697"/>
      <c r="AK69" s="697"/>
      <c r="AL69" s="697"/>
      <c r="AM69" s="697"/>
      <c r="AN69" s="697"/>
      <c r="AO69" s="697"/>
      <c r="AP69" s="697"/>
      <c r="AQ69" s="697"/>
      <c r="AR69" s="697"/>
      <c r="AS69" s="697"/>
      <c r="AT69" s="697"/>
      <c r="AU69" s="697"/>
      <c r="AV69" s="697"/>
      <c r="AW69" s="697"/>
      <c r="AX69" s="697"/>
      <c r="AY69" s="697"/>
      <c r="AZ69" s="697"/>
      <c r="BA69" s="697"/>
      <c r="BB69" s="697"/>
      <c r="BC69" s="697"/>
      <c r="BD69" s="697"/>
      <c r="BE69" s="697"/>
      <c r="BF69" s="697"/>
      <c r="BG69" s="697"/>
      <c r="BH69" s="697"/>
      <c r="BI69" s="697"/>
      <c r="BJ69" s="697"/>
      <c r="BK69" s="697"/>
      <c r="BL69" s="698"/>
      <c r="BM69" s="62"/>
    </row>
    <row r="70" spans="1:67" ht="13.5" customHeight="1" x14ac:dyDescent="0.15">
      <c r="A70" s="885"/>
      <c r="B70" s="642" t="s">
        <v>65</v>
      </c>
      <c r="C70" s="643"/>
      <c r="D70" s="643"/>
      <c r="E70" s="643"/>
      <c r="F70" s="643"/>
      <c r="G70" s="643"/>
      <c r="H70" s="643"/>
      <c r="I70" s="643"/>
      <c r="J70" s="644"/>
      <c r="K70" s="134"/>
      <c r="L70" s="135"/>
      <c r="M70" s="135"/>
      <c r="N70" s="135"/>
      <c r="O70" s="135"/>
      <c r="P70" s="135"/>
      <c r="Q70" s="135"/>
      <c r="R70" s="135"/>
      <c r="S70" s="695"/>
      <c r="T70" s="699"/>
      <c r="U70" s="700"/>
      <c r="V70" s="700"/>
      <c r="W70" s="700"/>
      <c r="X70" s="700"/>
      <c r="Y70" s="700"/>
      <c r="Z70" s="700"/>
      <c r="AA70" s="700"/>
      <c r="AB70" s="700"/>
      <c r="AC70" s="700"/>
      <c r="AD70" s="700"/>
      <c r="AE70" s="700"/>
      <c r="AF70" s="700"/>
      <c r="AG70" s="700"/>
      <c r="AH70" s="700"/>
      <c r="AI70" s="700"/>
      <c r="AJ70" s="700"/>
      <c r="AK70" s="700"/>
      <c r="AL70" s="700"/>
      <c r="AM70" s="700"/>
      <c r="AN70" s="700"/>
      <c r="AO70" s="700"/>
      <c r="AP70" s="700"/>
      <c r="AQ70" s="700"/>
      <c r="AR70" s="700"/>
      <c r="AS70" s="700"/>
      <c r="AT70" s="700"/>
      <c r="AU70" s="700"/>
      <c r="AV70" s="700"/>
      <c r="AW70" s="700"/>
      <c r="AX70" s="700"/>
      <c r="AY70" s="700"/>
      <c r="AZ70" s="700"/>
      <c r="BA70" s="700"/>
      <c r="BB70" s="700"/>
      <c r="BC70" s="700"/>
      <c r="BD70" s="700"/>
      <c r="BE70" s="700"/>
      <c r="BF70" s="700"/>
      <c r="BG70" s="700"/>
      <c r="BH70" s="700"/>
      <c r="BI70" s="700"/>
      <c r="BJ70" s="700"/>
      <c r="BK70" s="700"/>
      <c r="BL70" s="701"/>
      <c r="BM70" s="62"/>
    </row>
    <row r="71" spans="1:67" ht="12" customHeight="1" x14ac:dyDescent="0.15">
      <c r="A71" s="885"/>
      <c r="B71" s="645" t="s">
        <v>66</v>
      </c>
      <c r="C71" s="646"/>
      <c r="D71" s="646"/>
      <c r="E71" s="646"/>
      <c r="F71" s="646"/>
      <c r="G71" s="646"/>
      <c r="H71" s="646"/>
      <c r="I71" s="646"/>
      <c r="J71" s="647"/>
      <c r="K71" s="705">
        <f>IF(BM75-L67&lt;0.5,0,BM75-L67)</f>
        <v>0</v>
      </c>
      <c r="L71" s="706"/>
      <c r="M71" s="706"/>
      <c r="N71" s="706"/>
      <c r="O71" s="706"/>
      <c r="P71" s="706"/>
      <c r="Q71" s="706"/>
      <c r="R71" s="706"/>
      <c r="S71" s="694" t="s">
        <v>4</v>
      </c>
      <c r="T71" s="699"/>
      <c r="U71" s="700"/>
      <c r="V71" s="700"/>
      <c r="W71" s="700"/>
      <c r="X71" s="700"/>
      <c r="Y71" s="700"/>
      <c r="Z71" s="700"/>
      <c r="AA71" s="700"/>
      <c r="AB71" s="700"/>
      <c r="AC71" s="700"/>
      <c r="AD71" s="700"/>
      <c r="AE71" s="700"/>
      <c r="AF71" s="700"/>
      <c r="AG71" s="700"/>
      <c r="AH71" s="700"/>
      <c r="AI71" s="700"/>
      <c r="AJ71" s="700"/>
      <c r="AK71" s="700"/>
      <c r="AL71" s="700"/>
      <c r="AM71" s="700"/>
      <c r="AN71" s="700"/>
      <c r="AO71" s="700"/>
      <c r="AP71" s="700"/>
      <c r="AQ71" s="700"/>
      <c r="AR71" s="700"/>
      <c r="AS71" s="700"/>
      <c r="AT71" s="700"/>
      <c r="AU71" s="700"/>
      <c r="AV71" s="700"/>
      <c r="AW71" s="700"/>
      <c r="AX71" s="700"/>
      <c r="AY71" s="700"/>
      <c r="AZ71" s="700"/>
      <c r="BA71" s="700"/>
      <c r="BB71" s="700"/>
      <c r="BC71" s="700"/>
      <c r="BD71" s="700"/>
      <c r="BE71" s="700"/>
      <c r="BF71" s="700"/>
      <c r="BG71" s="700"/>
      <c r="BH71" s="700"/>
      <c r="BI71" s="700"/>
      <c r="BJ71" s="700"/>
      <c r="BK71" s="700"/>
      <c r="BL71" s="701"/>
      <c r="BM71" s="62"/>
    </row>
    <row r="72" spans="1:67" ht="12" customHeight="1" x14ac:dyDescent="0.15">
      <c r="A72" s="885"/>
      <c r="B72" s="648"/>
      <c r="C72" s="649"/>
      <c r="D72" s="649"/>
      <c r="E72" s="649"/>
      <c r="F72" s="649"/>
      <c r="G72" s="649"/>
      <c r="H72" s="649"/>
      <c r="I72" s="649"/>
      <c r="J72" s="650"/>
      <c r="K72" s="707"/>
      <c r="L72" s="708"/>
      <c r="M72" s="708"/>
      <c r="N72" s="708"/>
      <c r="O72" s="708"/>
      <c r="P72" s="708"/>
      <c r="Q72" s="708"/>
      <c r="R72" s="708"/>
      <c r="S72" s="711"/>
      <c r="T72" s="699"/>
      <c r="U72" s="700"/>
      <c r="V72" s="700"/>
      <c r="W72" s="700"/>
      <c r="X72" s="700"/>
      <c r="Y72" s="700"/>
      <c r="Z72" s="700"/>
      <c r="AA72" s="700"/>
      <c r="AB72" s="700"/>
      <c r="AC72" s="700"/>
      <c r="AD72" s="700"/>
      <c r="AE72" s="700"/>
      <c r="AF72" s="700"/>
      <c r="AG72" s="700"/>
      <c r="AH72" s="700"/>
      <c r="AI72" s="700"/>
      <c r="AJ72" s="700"/>
      <c r="AK72" s="700"/>
      <c r="AL72" s="700"/>
      <c r="AM72" s="700"/>
      <c r="AN72" s="700"/>
      <c r="AO72" s="700"/>
      <c r="AP72" s="700"/>
      <c r="AQ72" s="700"/>
      <c r="AR72" s="700"/>
      <c r="AS72" s="700"/>
      <c r="AT72" s="700"/>
      <c r="AU72" s="700"/>
      <c r="AV72" s="700"/>
      <c r="AW72" s="700"/>
      <c r="AX72" s="700"/>
      <c r="AY72" s="700"/>
      <c r="AZ72" s="700"/>
      <c r="BA72" s="700"/>
      <c r="BB72" s="700"/>
      <c r="BC72" s="700"/>
      <c r="BD72" s="700"/>
      <c r="BE72" s="700"/>
      <c r="BF72" s="700"/>
      <c r="BG72" s="700"/>
      <c r="BH72" s="700"/>
      <c r="BI72" s="700"/>
      <c r="BJ72" s="700"/>
      <c r="BK72" s="700"/>
      <c r="BL72" s="701"/>
      <c r="BM72" s="62"/>
    </row>
    <row r="73" spans="1:67" ht="12" customHeight="1" thickBot="1" x14ac:dyDescent="0.2">
      <c r="A73" s="886"/>
      <c r="B73" s="651"/>
      <c r="C73" s="652"/>
      <c r="D73" s="652"/>
      <c r="E73" s="652"/>
      <c r="F73" s="652"/>
      <c r="G73" s="652"/>
      <c r="H73" s="652"/>
      <c r="I73" s="652"/>
      <c r="J73" s="653"/>
      <c r="K73" s="709"/>
      <c r="L73" s="710"/>
      <c r="M73" s="710"/>
      <c r="N73" s="710"/>
      <c r="O73" s="710"/>
      <c r="P73" s="710"/>
      <c r="Q73" s="710"/>
      <c r="R73" s="710"/>
      <c r="S73" s="712"/>
      <c r="T73" s="702"/>
      <c r="U73" s="703"/>
      <c r="V73" s="703"/>
      <c r="W73" s="703"/>
      <c r="X73" s="703"/>
      <c r="Y73" s="703"/>
      <c r="Z73" s="703"/>
      <c r="AA73" s="703"/>
      <c r="AB73" s="703"/>
      <c r="AC73" s="703"/>
      <c r="AD73" s="703"/>
      <c r="AE73" s="703"/>
      <c r="AF73" s="703"/>
      <c r="AG73" s="703"/>
      <c r="AH73" s="703"/>
      <c r="AI73" s="703"/>
      <c r="AJ73" s="703"/>
      <c r="AK73" s="703"/>
      <c r="AL73" s="703"/>
      <c r="AM73" s="703"/>
      <c r="AN73" s="703"/>
      <c r="AO73" s="703"/>
      <c r="AP73" s="703"/>
      <c r="AQ73" s="703"/>
      <c r="AR73" s="703"/>
      <c r="AS73" s="703"/>
      <c r="AT73" s="703"/>
      <c r="AU73" s="703"/>
      <c r="AV73" s="703"/>
      <c r="AW73" s="703"/>
      <c r="AX73" s="703"/>
      <c r="AY73" s="703"/>
      <c r="AZ73" s="703"/>
      <c r="BA73" s="703"/>
      <c r="BB73" s="703"/>
      <c r="BC73" s="703"/>
      <c r="BD73" s="703"/>
      <c r="BE73" s="703"/>
      <c r="BF73" s="703"/>
      <c r="BG73" s="703"/>
      <c r="BH73" s="703"/>
      <c r="BI73" s="703"/>
      <c r="BJ73" s="703"/>
      <c r="BK73" s="703"/>
      <c r="BL73" s="704"/>
      <c r="BM73" s="140">
        <f>'入力シート（平成29年度分） '!L41+'入力シート（平成29年度分） '!L43+'入力シート（平成29年度分） '!L45+'入力シート（平成29年度分） '!L47+'入力シート（平成29年度分） '!L51+'入力シート（平成29年度分） '!L53+'入力シート（平成29年度分） '!L55+'入力シート（平成29年度分） '!L57+'入力シート（平成29年度分） '!L61+'入力シート（平成29年度分） '!L63</f>
        <v>0</v>
      </c>
    </row>
    <row r="74" spans="1:67" ht="11.25" customHeight="1" x14ac:dyDescent="0.15">
      <c r="A74" s="728" t="s">
        <v>67</v>
      </c>
      <c r="B74" s="729"/>
      <c r="C74" s="729"/>
      <c r="D74" s="730"/>
      <c r="E74" s="734" t="s">
        <v>68</v>
      </c>
      <c r="F74" s="735"/>
      <c r="G74" s="735"/>
      <c r="H74" s="735"/>
      <c r="I74" s="735"/>
      <c r="J74" s="735"/>
      <c r="K74" s="735"/>
      <c r="L74" s="735"/>
      <c r="M74" s="735"/>
      <c r="N74" s="736"/>
      <c r="O74" s="734" t="s">
        <v>69</v>
      </c>
      <c r="P74" s="735"/>
      <c r="Q74" s="735"/>
      <c r="R74" s="735"/>
      <c r="S74" s="735"/>
      <c r="T74" s="735"/>
      <c r="U74" s="735"/>
      <c r="V74" s="735"/>
      <c r="W74" s="735"/>
      <c r="X74" s="735"/>
      <c r="Y74" s="735"/>
      <c r="Z74" s="735"/>
      <c r="AA74" s="735"/>
      <c r="AB74" s="735"/>
      <c r="AC74" s="737"/>
      <c r="AD74" s="738" t="s">
        <v>70</v>
      </c>
      <c r="AE74" s="739"/>
      <c r="AF74" s="739"/>
      <c r="AG74" s="740"/>
      <c r="AH74" s="734" t="s">
        <v>71</v>
      </c>
      <c r="AI74" s="735"/>
      <c r="AJ74" s="735"/>
      <c r="AK74" s="735"/>
      <c r="AL74" s="735"/>
      <c r="AM74" s="735"/>
      <c r="AN74" s="735"/>
      <c r="AO74" s="735"/>
      <c r="AP74" s="735"/>
      <c r="AQ74" s="735"/>
      <c r="AR74" s="735"/>
      <c r="AS74" s="735"/>
      <c r="AT74" s="735"/>
      <c r="AU74" s="735"/>
      <c r="AV74" s="736"/>
      <c r="AW74" s="734" t="s">
        <v>69</v>
      </c>
      <c r="AX74" s="735"/>
      <c r="AY74" s="735"/>
      <c r="AZ74" s="735"/>
      <c r="BA74" s="735"/>
      <c r="BB74" s="735"/>
      <c r="BC74" s="735"/>
      <c r="BD74" s="735"/>
      <c r="BE74" s="735"/>
      <c r="BF74" s="735"/>
      <c r="BG74" s="735"/>
      <c r="BH74" s="735"/>
      <c r="BI74" s="735"/>
      <c r="BJ74" s="735"/>
      <c r="BK74" s="735"/>
      <c r="BL74" s="737"/>
      <c r="BM74" s="65" t="s">
        <v>72</v>
      </c>
      <c r="BN74" s="66" t="s">
        <v>73</v>
      </c>
      <c r="BO74" s="62"/>
    </row>
    <row r="75" spans="1:67" ht="30.75" customHeight="1" thickBot="1" x14ac:dyDescent="0.2">
      <c r="A75" s="731"/>
      <c r="B75" s="732"/>
      <c r="C75" s="732"/>
      <c r="D75" s="733"/>
      <c r="E75" s="744"/>
      <c r="F75" s="745"/>
      <c r="G75" s="745"/>
      <c r="H75" s="745"/>
      <c r="I75" s="745"/>
      <c r="J75" s="745"/>
      <c r="K75" s="745"/>
      <c r="L75" s="745"/>
      <c r="M75" s="745"/>
      <c r="N75" s="746"/>
      <c r="O75" s="744"/>
      <c r="P75" s="745"/>
      <c r="Q75" s="745"/>
      <c r="R75" s="745"/>
      <c r="S75" s="745"/>
      <c r="T75" s="745"/>
      <c r="U75" s="745"/>
      <c r="V75" s="745"/>
      <c r="W75" s="745"/>
      <c r="X75" s="745"/>
      <c r="Y75" s="745"/>
      <c r="Z75" s="745"/>
      <c r="AA75" s="745"/>
      <c r="AB75" s="745"/>
      <c r="AC75" s="747"/>
      <c r="AD75" s="741"/>
      <c r="AE75" s="742"/>
      <c r="AF75" s="742"/>
      <c r="AG75" s="743"/>
      <c r="AH75" s="744"/>
      <c r="AI75" s="745"/>
      <c r="AJ75" s="745"/>
      <c r="AK75" s="745"/>
      <c r="AL75" s="745"/>
      <c r="AM75" s="745"/>
      <c r="AN75" s="745"/>
      <c r="AO75" s="745"/>
      <c r="AP75" s="745"/>
      <c r="AQ75" s="745"/>
      <c r="AR75" s="745"/>
      <c r="AS75" s="745"/>
      <c r="AT75" s="745"/>
      <c r="AU75" s="745"/>
      <c r="AV75" s="746"/>
      <c r="AW75" s="748"/>
      <c r="AX75" s="749"/>
      <c r="AY75" s="749"/>
      <c r="AZ75" s="749"/>
      <c r="BA75" s="749"/>
      <c r="BB75" s="749"/>
      <c r="BC75" s="749"/>
      <c r="BD75" s="749"/>
      <c r="BE75" s="749"/>
      <c r="BF75" s="749"/>
      <c r="BG75" s="749"/>
      <c r="BH75" s="749"/>
      <c r="BI75" s="749"/>
      <c r="BJ75" s="749"/>
      <c r="BK75" s="749"/>
      <c r="BL75" s="750"/>
      <c r="BM75" s="62">
        <f>ROUNDDOWN(K38*2/100,0)</f>
        <v>0</v>
      </c>
      <c r="BN75" s="67">
        <f>BM75-L67</f>
        <v>0</v>
      </c>
      <c r="BO75" s="62"/>
    </row>
    <row r="76" spans="1:67" x14ac:dyDescent="0.15">
      <c r="A76" s="723" t="s">
        <v>74</v>
      </c>
      <c r="B76" s="723"/>
      <c r="C76" s="723"/>
      <c r="D76" s="723"/>
      <c r="E76" s="723"/>
      <c r="F76" s="723"/>
      <c r="G76" s="723"/>
      <c r="H76" s="723"/>
      <c r="I76" s="723"/>
      <c r="J76" s="723"/>
      <c r="K76" s="723"/>
      <c r="L76" s="723"/>
      <c r="M76" s="723"/>
      <c r="N76" s="723"/>
      <c r="O76" s="723"/>
      <c r="P76" s="723"/>
      <c r="Q76" s="723"/>
      <c r="R76" s="723"/>
      <c r="S76" s="723"/>
      <c r="T76" s="723"/>
      <c r="U76" s="723"/>
      <c r="V76" s="723"/>
      <c r="W76" s="723"/>
      <c r="X76" s="723"/>
      <c r="Y76" s="723"/>
      <c r="Z76" s="723"/>
      <c r="AA76" s="723"/>
      <c r="AB76" s="723"/>
      <c r="AC76" s="723"/>
      <c r="AD76" s="723"/>
      <c r="AE76" s="723"/>
      <c r="AF76" s="723"/>
      <c r="AG76" s="723"/>
      <c r="AH76" s="723"/>
      <c r="AI76" s="723"/>
      <c r="AJ76" s="723"/>
      <c r="AK76" s="723"/>
      <c r="AL76" s="723"/>
      <c r="AM76" s="723"/>
      <c r="AN76" s="723"/>
      <c r="AO76" s="723"/>
      <c r="AP76" s="723"/>
      <c r="AQ76" s="723"/>
      <c r="AR76" s="723"/>
      <c r="AS76" s="723"/>
      <c r="AT76" s="723"/>
      <c r="AU76" s="723"/>
      <c r="AV76" s="723"/>
      <c r="AW76" s="723"/>
      <c r="AX76" s="723"/>
      <c r="AY76" s="723"/>
      <c r="AZ76" s="723"/>
      <c r="BA76" s="723"/>
      <c r="BB76" s="723"/>
      <c r="BC76" s="723"/>
      <c r="BD76" s="723"/>
      <c r="BE76" s="723"/>
      <c r="BF76" s="723"/>
      <c r="BG76" s="723"/>
      <c r="BH76" s="723"/>
      <c r="BI76" s="723"/>
      <c r="BJ76" s="723"/>
      <c r="BK76" s="723"/>
      <c r="BL76" s="723"/>
      <c r="BM76" s="62"/>
      <c r="BN76" s="68" t="s">
        <v>75</v>
      </c>
      <c r="BO76" s="62"/>
    </row>
    <row r="77" spans="1:67" ht="24.75" customHeight="1" x14ac:dyDescent="0.15">
      <c r="AD77" s="724" t="s">
        <v>76</v>
      </c>
      <c r="AE77" s="724"/>
      <c r="AF77" s="724"/>
      <c r="AG77" s="724"/>
      <c r="AH77" s="725"/>
      <c r="AI77" s="726"/>
      <c r="AJ77" s="726"/>
      <c r="AK77" s="726"/>
      <c r="AL77" s="726"/>
      <c r="AM77" s="726"/>
      <c r="AN77" s="726"/>
      <c r="AO77" s="726"/>
      <c r="AP77" s="726"/>
      <c r="AQ77" s="726"/>
      <c r="AR77" s="726"/>
      <c r="AS77" s="726"/>
      <c r="AT77" s="726"/>
      <c r="AU77" s="726"/>
      <c r="AV77" s="726"/>
      <c r="AW77" s="726"/>
      <c r="AX77" s="726"/>
      <c r="AY77" s="726"/>
      <c r="AZ77" s="726"/>
      <c r="BA77" s="726"/>
      <c r="BB77" s="726"/>
      <c r="BC77" s="726"/>
      <c r="BD77" s="726"/>
      <c r="BE77" s="726"/>
      <c r="BF77" s="726"/>
      <c r="BG77" s="726"/>
      <c r="BH77" s="726"/>
      <c r="BI77" s="726"/>
      <c r="BJ77" s="726"/>
      <c r="BK77" s="727"/>
    </row>
  </sheetData>
  <mergeCells count="317">
    <mergeCell ref="A76:BL76"/>
    <mergeCell ref="AD77:AG77"/>
    <mergeCell ref="AH77:BK77"/>
    <mergeCell ref="A74:D75"/>
    <mergeCell ref="E74:N74"/>
    <mergeCell ref="O74:AC74"/>
    <mergeCell ref="AD74:AG75"/>
    <mergeCell ref="AH74:AV74"/>
    <mergeCell ref="AW74:BL74"/>
    <mergeCell ref="E75:N75"/>
    <mergeCell ref="O75:AC75"/>
    <mergeCell ref="AH75:AV75"/>
    <mergeCell ref="AW75:BL75"/>
    <mergeCell ref="B69:J69"/>
    <mergeCell ref="S69:S70"/>
    <mergeCell ref="T69:BL73"/>
    <mergeCell ref="B70:J70"/>
    <mergeCell ref="B71:J73"/>
    <mergeCell ref="K71:R73"/>
    <mergeCell ref="S71:S73"/>
    <mergeCell ref="BE67:BK67"/>
    <mergeCell ref="B68:J68"/>
    <mergeCell ref="U68:AA68"/>
    <mergeCell ref="AD68:AJ68"/>
    <mergeCell ref="AM68:AS68"/>
    <mergeCell ref="AV68:BB68"/>
    <mergeCell ref="BE68:BK68"/>
    <mergeCell ref="B67:J67"/>
    <mergeCell ref="U67:AA67"/>
    <mergeCell ref="AD67:AJ67"/>
    <mergeCell ref="AM67:AS67"/>
    <mergeCell ref="AV67:BB67"/>
    <mergeCell ref="BE65:BK65"/>
    <mergeCell ref="C66:J66"/>
    <mergeCell ref="U66:AA66"/>
    <mergeCell ref="AD66:AJ66"/>
    <mergeCell ref="AM66:AS66"/>
    <mergeCell ref="AV66:BB66"/>
    <mergeCell ref="BE66:BK66"/>
    <mergeCell ref="C65:J65"/>
    <mergeCell ref="U65:AA65"/>
    <mergeCell ref="AD65:AJ65"/>
    <mergeCell ref="AM65:AS65"/>
    <mergeCell ref="AV65:BB65"/>
    <mergeCell ref="BE63:BK63"/>
    <mergeCell ref="U64:AA64"/>
    <mergeCell ref="AD64:AJ64"/>
    <mergeCell ref="AM64:AS64"/>
    <mergeCell ref="AV64:BB64"/>
    <mergeCell ref="BE64:BK64"/>
    <mergeCell ref="C63:J64"/>
    <mergeCell ref="U63:AA63"/>
    <mergeCell ref="AD63:AJ63"/>
    <mergeCell ref="AM63:AS63"/>
    <mergeCell ref="AV63:BB63"/>
    <mergeCell ref="BE61:BK61"/>
    <mergeCell ref="C62:J62"/>
    <mergeCell ref="U62:AA62"/>
    <mergeCell ref="AD62:AJ62"/>
    <mergeCell ref="AM62:AS62"/>
    <mergeCell ref="AV62:BB62"/>
    <mergeCell ref="BE62:BK62"/>
    <mergeCell ref="C61:J61"/>
    <mergeCell ref="U61:AA61"/>
    <mergeCell ref="AD61:AJ61"/>
    <mergeCell ref="AM61:AS61"/>
    <mergeCell ref="AV61:BB61"/>
    <mergeCell ref="BE59:BK59"/>
    <mergeCell ref="C60:J60"/>
    <mergeCell ref="U60:AA60"/>
    <mergeCell ref="AD60:AJ60"/>
    <mergeCell ref="AM60:AS60"/>
    <mergeCell ref="AV60:BB60"/>
    <mergeCell ref="BE60:BK60"/>
    <mergeCell ref="C59:J59"/>
    <mergeCell ref="U59:AA59"/>
    <mergeCell ref="AD59:AJ59"/>
    <mergeCell ref="AM59:AS59"/>
    <mergeCell ref="AV59:BB59"/>
    <mergeCell ref="BE57:BK57"/>
    <mergeCell ref="U58:AA58"/>
    <mergeCell ref="AD58:AJ58"/>
    <mergeCell ref="AM58:AS58"/>
    <mergeCell ref="AV58:BB58"/>
    <mergeCell ref="BE58:BK58"/>
    <mergeCell ref="C57:J58"/>
    <mergeCell ref="U57:AA57"/>
    <mergeCell ref="AD57:AJ57"/>
    <mergeCell ref="AM57:AS57"/>
    <mergeCell ref="AV57:BB57"/>
    <mergeCell ref="BE55:BK55"/>
    <mergeCell ref="U56:AA56"/>
    <mergeCell ref="AD56:AJ56"/>
    <mergeCell ref="AM56:AS56"/>
    <mergeCell ref="AV56:BB56"/>
    <mergeCell ref="BE56:BK56"/>
    <mergeCell ref="C55:J56"/>
    <mergeCell ref="U55:AA55"/>
    <mergeCell ref="AD55:AJ55"/>
    <mergeCell ref="AM55:AS55"/>
    <mergeCell ref="AV55:BB55"/>
    <mergeCell ref="BE53:BK53"/>
    <mergeCell ref="U54:AA54"/>
    <mergeCell ref="AD54:AJ54"/>
    <mergeCell ref="AM54:AS54"/>
    <mergeCell ref="AV54:BB54"/>
    <mergeCell ref="BE54:BK54"/>
    <mergeCell ref="C53:J54"/>
    <mergeCell ref="U53:AA53"/>
    <mergeCell ref="AD53:AJ53"/>
    <mergeCell ref="AM53:AS53"/>
    <mergeCell ref="AV53:BB53"/>
    <mergeCell ref="BE51:BK51"/>
    <mergeCell ref="C52:J52"/>
    <mergeCell ref="U52:AA52"/>
    <mergeCell ref="AD52:AJ52"/>
    <mergeCell ref="AM52:AS52"/>
    <mergeCell ref="AV52:BB52"/>
    <mergeCell ref="BE52:BK52"/>
    <mergeCell ref="C51:J51"/>
    <mergeCell ref="U51:AA51"/>
    <mergeCell ref="AD51:AJ51"/>
    <mergeCell ref="AM51:AS51"/>
    <mergeCell ref="AV51:BB51"/>
    <mergeCell ref="C47:J48"/>
    <mergeCell ref="U47:AA47"/>
    <mergeCell ref="AD47:AJ47"/>
    <mergeCell ref="AM47:AS47"/>
    <mergeCell ref="AV47:BB47"/>
    <mergeCell ref="BE49:BK49"/>
    <mergeCell ref="C50:J50"/>
    <mergeCell ref="U50:AA50"/>
    <mergeCell ref="AD50:AJ50"/>
    <mergeCell ref="AM50:AS50"/>
    <mergeCell ref="AV50:BB50"/>
    <mergeCell ref="BE50:BK50"/>
    <mergeCell ref="C49:J49"/>
    <mergeCell ref="U49:AA49"/>
    <mergeCell ref="AD49:AJ49"/>
    <mergeCell ref="AM49:AS49"/>
    <mergeCell ref="AV49:BB49"/>
    <mergeCell ref="AD44:AJ44"/>
    <mergeCell ref="AM44:AS44"/>
    <mergeCell ref="AV44:BB44"/>
    <mergeCell ref="BE44:BK44"/>
    <mergeCell ref="BE47:BK47"/>
    <mergeCell ref="U48:AA48"/>
    <mergeCell ref="AD48:AJ48"/>
    <mergeCell ref="AM48:AS48"/>
    <mergeCell ref="AV48:BB48"/>
    <mergeCell ref="BE48:BK48"/>
    <mergeCell ref="C45:J46"/>
    <mergeCell ref="U45:AA45"/>
    <mergeCell ref="AD45:AJ45"/>
    <mergeCell ref="AM45:AS45"/>
    <mergeCell ref="AV45:BB45"/>
    <mergeCell ref="BE42:BK42"/>
    <mergeCell ref="C43:J44"/>
    <mergeCell ref="U43:AA43"/>
    <mergeCell ref="AD43:AJ43"/>
    <mergeCell ref="AM43:AS43"/>
    <mergeCell ref="AV43:BB43"/>
    <mergeCell ref="BE43:BK43"/>
    <mergeCell ref="U44:AA44"/>
    <mergeCell ref="C42:J42"/>
    <mergeCell ref="U42:AA42"/>
    <mergeCell ref="AD42:AJ42"/>
    <mergeCell ref="AM42:AS42"/>
    <mergeCell ref="AV42:BB42"/>
    <mergeCell ref="BE45:BK45"/>
    <mergeCell ref="U46:AA46"/>
    <mergeCell ref="AD46:AJ46"/>
    <mergeCell ref="AM46:AS46"/>
    <mergeCell ref="AV46:BB46"/>
    <mergeCell ref="BE46:BK46"/>
    <mergeCell ref="BL36:BL37"/>
    <mergeCell ref="C38:J39"/>
    <mergeCell ref="S38:S39"/>
    <mergeCell ref="T38:AA39"/>
    <mergeCell ref="AB38:AB39"/>
    <mergeCell ref="AC38:AJ39"/>
    <mergeCell ref="BL38:BL39"/>
    <mergeCell ref="C41:J41"/>
    <mergeCell ref="U41:AA41"/>
    <mergeCell ref="AD41:AJ41"/>
    <mergeCell ref="AM41:AS41"/>
    <mergeCell ref="AV41:BB41"/>
    <mergeCell ref="BE41:BK41"/>
    <mergeCell ref="AK38:AK39"/>
    <mergeCell ref="AL38:AS39"/>
    <mergeCell ref="AT38:AT39"/>
    <mergeCell ref="AU38:BB39"/>
    <mergeCell ref="BC38:BC39"/>
    <mergeCell ref="BD38:BK39"/>
    <mergeCell ref="C35:J35"/>
    <mergeCell ref="T35:AA35"/>
    <mergeCell ref="AC35:AJ35"/>
    <mergeCell ref="AL35:AS35"/>
    <mergeCell ref="AU35:BB35"/>
    <mergeCell ref="BD35:BK35"/>
    <mergeCell ref="C36:J37"/>
    <mergeCell ref="S36:S37"/>
    <mergeCell ref="T36:AA37"/>
    <mergeCell ref="AB36:AB37"/>
    <mergeCell ref="AC36:AJ37"/>
    <mergeCell ref="AK36:AK37"/>
    <mergeCell ref="AL36:AS37"/>
    <mergeCell ref="AT36:AT37"/>
    <mergeCell ref="AU36:BB37"/>
    <mergeCell ref="BC36:BC37"/>
    <mergeCell ref="BD36:BK37"/>
    <mergeCell ref="BD31:BK31"/>
    <mergeCell ref="B27:J30"/>
    <mergeCell ref="T27:AB30"/>
    <mergeCell ref="AC27:AK30"/>
    <mergeCell ref="AL27:AT30"/>
    <mergeCell ref="AU27:BC30"/>
    <mergeCell ref="BD27:BL30"/>
    <mergeCell ref="B32:BL32"/>
    <mergeCell ref="C33:J34"/>
    <mergeCell ref="S33:S34"/>
    <mergeCell ref="T33:AA34"/>
    <mergeCell ref="AB33:AB34"/>
    <mergeCell ref="AC33:AJ34"/>
    <mergeCell ref="AK33:AK34"/>
    <mergeCell ref="AL33:AS34"/>
    <mergeCell ref="AT33:AT34"/>
    <mergeCell ref="AU33:BB34"/>
    <mergeCell ref="BC33:BC34"/>
    <mergeCell ref="BD33:BK34"/>
    <mergeCell ref="BL33:BL34"/>
    <mergeCell ref="AU19:BC22"/>
    <mergeCell ref="K18:S31"/>
    <mergeCell ref="T18:U18"/>
    <mergeCell ref="V18:AA18"/>
    <mergeCell ref="AC18:AD18"/>
    <mergeCell ref="AE18:AJ18"/>
    <mergeCell ref="AL18:AM18"/>
    <mergeCell ref="B31:J31"/>
    <mergeCell ref="T31:AA31"/>
    <mergeCell ref="AC31:AJ31"/>
    <mergeCell ref="AL31:AS31"/>
    <mergeCell ref="AU31:BB31"/>
    <mergeCell ref="AL16:AO16"/>
    <mergeCell ref="AQ16:AT16"/>
    <mergeCell ref="A17:A73"/>
    <mergeCell ref="B17:J17"/>
    <mergeCell ref="K17:S17"/>
    <mergeCell ref="T17:BL17"/>
    <mergeCell ref="B18:J18"/>
    <mergeCell ref="A8:A16"/>
    <mergeCell ref="BD19:BL22"/>
    <mergeCell ref="B23:J26"/>
    <mergeCell ref="T23:AB26"/>
    <mergeCell ref="AC23:AK26"/>
    <mergeCell ref="AL23:AT26"/>
    <mergeCell ref="AU23:BC26"/>
    <mergeCell ref="BD23:BL26"/>
    <mergeCell ref="AN18:AS18"/>
    <mergeCell ref="AU18:AV18"/>
    <mergeCell ref="AW18:BB18"/>
    <mergeCell ref="BD18:BE18"/>
    <mergeCell ref="BF18:BK18"/>
    <mergeCell ref="B19:J22"/>
    <mergeCell ref="T19:AB22"/>
    <mergeCell ref="AC19:AK22"/>
    <mergeCell ref="AL19:AT22"/>
    <mergeCell ref="BI8:BL10"/>
    <mergeCell ref="AD9:AU15"/>
    <mergeCell ref="B10:E12"/>
    <mergeCell ref="AV11:BH13"/>
    <mergeCell ref="BI11:BL16"/>
    <mergeCell ref="B13:E13"/>
    <mergeCell ref="F13:X13"/>
    <mergeCell ref="Y13:AC16"/>
    <mergeCell ref="B14:E16"/>
    <mergeCell ref="AM8:AQ8"/>
    <mergeCell ref="AS8:AU8"/>
    <mergeCell ref="AV8:AZ10"/>
    <mergeCell ref="BA8:BD10"/>
    <mergeCell ref="BE8:BF10"/>
    <mergeCell ref="BG8:BH10"/>
    <mergeCell ref="B8:E9"/>
    <mergeCell ref="F8:X9"/>
    <mergeCell ref="Y8:AC12"/>
    <mergeCell ref="AD8:AF8"/>
    <mergeCell ref="AH8:AK8"/>
    <mergeCell ref="F14:X16"/>
    <mergeCell ref="AV14:BH16"/>
    <mergeCell ref="AD16:AF16"/>
    <mergeCell ref="AG16:AJ16"/>
    <mergeCell ref="BA5:BC5"/>
    <mergeCell ref="BE5:BF5"/>
    <mergeCell ref="BH5:BI5"/>
    <mergeCell ref="AB7:AC7"/>
    <mergeCell ref="AD7:AF7"/>
    <mergeCell ref="AH7:AJ7"/>
    <mergeCell ref="AL7:AM7"/>
    <mergeCell ref="AN7:AO7"/>
    <mergeCell ref="AR7:BB7"/>
    <mergeCell ref="BC7:BL7"/>
    <mergeCell ref="J3:J4"/>
    <mergeCell ref="K3:K4"/>
    <mergeCell ref="L3:L4"/>
    <mergeCell ref="M3:M4"/>
    <mergeCell ref="P3:AO4"/>
    <mergeCell ref="AP3:AV4"/>
    <mergeCell ref="AZ2:BL2"/>
    <mergeCell ref="A3:A4"/>
    <mergeCell ref="B3:B4"/>
    <mergeCell ref="C3:C4"/>
    <mergeCell ref="D3:D4"/>
    <mergeCell ref="E3:E4"/>
    <mergeCell ref="F3:F4"/>
    <mergeCell ref="G3:G4"/>
    <mergeCell ref="H3:H4"/>
    <mergeCell ref="I3:I4"/>
  </mergeCells>
  <phoneticPr fontId="6"/>
  <printOptions horizontalCentered="1"/>
  <pageMargins left="0.19685039370078741" right="0.19685039370078741" top="0.19685039370078741" bottom="0" header="0.11811023622047245" footer="0.11811023622047245"/>
  <pageSetup paperSize="9" scale="85" orientation="portrait" r:id="rId1"/>
  <rowBreaks count="1" manualBreakCount="1">
    <brk id="77" max="6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推薦調書　様式２ (手入力用)</vt:lpstr>
      <vt:lpstr>推薦調書　様式２（自動入力用）</vt:lpstr>
      <vt:lpstr>入力シート（令和3年度分）</vt:lpstr>
      <vt:lpstr>入力シート（令和2年度分）</vt:lpstr>
      <vt:lpstr>入力シート（平成30年度分） </vt:lpstr>
      <vt:lpstr>入力シート（令和元年度分）</vt:lpstr>
      <vt:lpstr>入力シート（平成29年度分） </vt:lpstr>
      <vt:lpstr>'入力シート（平成29年度分） '!Print_Area</vt:lpstr>
      <vt:lpstr>'入力シート（平成30年度分） '!Print_Area</vt:lpstr>
      <vt:lpstr>'入力シート（令和2年度分）'!Print_Area</vt:lpstr>
      <vt:lpstr>'入力シート（令和3年度分）'!Print_Area</vt:lpstr>
      <vt:lpstr>'入力シート（令和元年度分）'!Print_Area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kenren29-10</cp:lastModifiedBy>
  <cp:lastPrinted>2021-09-02T05:35:48Z</cp:lastPrinted>
  <dcterms:created xsi:type="dcterms:W3CDTF">2015-06-01T23:24:27Z</dcterms:created>
  <dcterms:modified xsi:type="dcterms:W3CDTF">2021-09-02T05:35:51Z</dcterms:modified>
</cp:coreProperties>
</file>